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<sst xmlns="http://schemas.openxmlformats.org/spreadsheetml/2006/main" count="286" uniqueCount="181">
  <si>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</si>
  <si>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</si>
  <si>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</si>
  <si>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</si>
  <si>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</si>
  <si>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</si>
  <si>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</si>
  <si>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</si>
  <si>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</si>
  <si>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</si>
  <si>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</si>
  <si>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</si>
  <si>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</si>
  <si>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</si>
  <si>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</si>
  <si>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</si>
  <si>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</si>
  <si>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</si>
  <si>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</si>
  <si>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</si>
  <si>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</si>
  <si>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</si>
  <si>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</si>
  <si>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</si>
  <si>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</si>
  <si>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</si>
  <si>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</si>
  <si>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</si>
  <si>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</si>
  <si>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</si>
  <si>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</si>
  <si>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</si>
  <si>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</si>
  <si>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</si>
  <si>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</si>
  <si>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</si>
  <si>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</si>
  <si>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</si>
  <si>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</si>
  <si>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</si>
  <si>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</si>
  <si>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</si>
  <si>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</si>
  <si>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</si>
  <si>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</si>
  <si>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</si>
  <si>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</si>
  <si>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</si>
  <si>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</si>
  <si>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</si>
  <si>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</si>
  <si>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</si>
  <si>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</si>
  <si>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</si>
  <si>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</si>
  <si>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</si>
  <si>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</si>
  <si>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</si>
  <si>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</si>
  <si>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</si>
  <si>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</si>
  <si>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</si>
  <si>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</si>
  <si>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</si>
  <si>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</si>
  <si>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</si>
  <si>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</si>
  <si>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</si>
  <si>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</si>
  <si>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</si>
  <si>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</si>
  <si>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</si>
  <si>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</si>
  <si>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</si>
  <si>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</si>
  <si>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</si>
  <si>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</si>
  <si>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</si>
  <si>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</si>
  <si>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</si>
  <si>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</si>
  <si>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</si>
  <si>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</si>
  <si>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</si>
  <si>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</si>
  <si>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</si>
  <si>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</si>
  <si>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</si>
  <si>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</si>
  <si>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</si>
  <si>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</si>
  <si>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</si>
  <si>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</si>
  <si>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</si>
  <si>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</si>
  <si>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</si>
  <si>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</si>
  <si>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</si>
  <si>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</si>
  <si>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</si>
  <si>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</si>
  <si>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</si>
  <si>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</si>
  <si>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</si>
  <si>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</si>
  <si>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</si>
  <si>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</si>
  <si>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</si>
  <si>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</si>
  <si>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</si>
  <si>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</si>
  <si>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</si>
  <si>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</si>
  <si>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</si>
  <si>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</si>
  <si>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</si>
  <si>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</si>
  <si>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</si>
  <si>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</si>
  <si>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</si>
  <si>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</si>
  <si>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</si>
  <si>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</si>
  <si>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</si>
  <si>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</si>
  <si>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</si>
  <si>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</si>
  <si>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</si>
  <si>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</si>
  <si>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</si>
  <si>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</si>
  <si>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</si>
  <si>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</si>
  <si>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</si>
  <si>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</si>
  <si>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</si>
  <si>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</si>
  <si>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</si>
  <si>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</si>
  <si>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</si>
  <si>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</si>
  <si>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</si>
  <si>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</si>
  <si>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</si>
  <si>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</si>
  <si>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</si>
  <si>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</si>
  <si>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</si>
  <si>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</si>
  <si>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</si>
  <si>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</si>
  <si>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</si>
  <si>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</si>
  <si>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</si>
  <si>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</si>
  <si>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</si>
  <si>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</si>
  <si>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</si>
  <si>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</si>
  <si>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</si>
  <si>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</si>
  <si>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</si>
  <si>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</si>
  <si>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</si>
  <si>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</si>
  <si>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</si>
  <si>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</si>
  <si>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</si>
  <si>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</si>
  <si>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</si>
  <si>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</si>
  <si>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</si>
  <si>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</si>
  <si>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</si>
  <si>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</si>
  <si>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</si>
  <si>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</si>
  <si>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</si>
  <si>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39                                                                                                                                                        за 2017  год</t>
  </si>
  <si>
    <t>31.03.20187</t>
  </si>
  <si>
    <t>кв.3,4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</si>
</sst>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178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6"/>
      <c r="E3" s="124"/>
      <c r="F3" s="15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 t="s">
        <v>179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5">
        <v>43100</v>
      </c>
      <c r="H6" s="5"/>
    </row>
    <row r="7" spans="1:8" ht="38.25" customHeight="1" thickBot="1">
      <c r="A7" s="162" t="s">
        <v>13</v>
      </c>
      <c r="B7" s="163"/>
      <c r="C7" s="163"/>
      <c r="D7" s="164"/>
      <c r="E7" s="164"/>
      <c r="F7" s="164"/>
      <c r="G7" s="163"/>
      <c r="H7" s="165"/>
    </row>
    <row r="8" spans="1:8" ht="33" customHeight="1" thickBot="1">
      <c r="A8" s="39" t="s">
        <v>0</v>
      </c>
      <c r="B8" s="38" t="s">
        <v>1</v>
      </c>
      <c r="C8" s="40" t="s">
        <v>2</v>
      </c>
      <c r="D8" s="158" t="s">
        <v>3</v>
      </c>
      <c r="E8" s="159"/>
      <c r="F8" s="160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62">
        <v>3100.43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89">
        <v>30634.46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26" t="s">
        <v>23</v>
      </c>
      <c r="E12" s="127"/>
      <c r="F12" s="128"/>
      <c r="G12" s="90">
        <f>G13+G14+G20+G21+G22+G23</f>
        <v>10447.52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2"/>
      <c r="G13" s="64">
        <v>2428.28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2"/>
      <c r="G14" s="91">
        <v>1850.52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2"/>
      <c r="G15" s="92">
        <v>1001.82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2"/>
      <c r="G16" s="93">
        <v>6751.89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2"/>
      <c r="G17" s="64">
        <v>4173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2"/>
      <c r="G18" s="14">
        <f>G10</f>
        <v>3100.43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2"/>
      <c r="G19" s="72">
        <f>G18+G15-G17</f>
        <v>-70.75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64">
        <v>3345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3" t="s">
        <v>151</v>
      </c>
      <c r="E21" s="124"/>
      <c r="F21" s="125"/>
      <c r="G21" s="63">
        <v>2823.72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3" t="s">
        <v>152</v>
      </c>
      <c r="E22" s="124"/>
      <c r="F22" s="125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37" t="s">
        <v>153</v>
      </c>
      <c r="E23" s="138"/>
      <c r="F23" s="139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3" t="s">
        <v>35</v>
      </c>
      <c r="E24" s="124"/>
      <c r="F24" s="125"/>
      <c r="G24" s="86">
        <f>G25+G26+G27+G28+G29+G30</f>
        <v>5630.49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6" t="s">
        <v>38</v>
      </c>
      <c r="E25" s="127"/>
      <c r="F25" s="128"/>
      <c r="G25" s="81">
        <v>5630.49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0" t="s">
        <v>166</v>
      </c>
      <c r="E30" s="121"/>
      <c r="F30" s="12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0" t="s">
        <v>175</v>
      </c>
      <c r="E32" s="121"/>
      <c r="F32" s="12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0" t="s">
        <v>177</v>
      </c>
      <c r="E33" s="121"/>
      <c r="F33" s="12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0" t="s">
        <v>176</v>
      </c>
      <c r="E34" s="121"/>
      <c r="F34" s="12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2"/>
      <c r="G35" s="65">
        <f>G24+G10</f>
        <v>8730.92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2"/>
      <c r="G37" s="72">
        <f>G19</f>
        <v>-70.75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0" t="s">
        <v>57</v>
      </c>
      <c r="E38" s="121"/>
      <c r="F38" s="122"/>
      <c r="G38" s="87">
        <f>G11+G12-G24</f>
        <v>35451.49</v>
      </c>
      <c r="H38" s="48"/>
    </row>
    <row r="39" spans="1:8" ht="38.25" customHeight="1" thickBot="1">
      <c r="A39" s="143" t="s">
        <v>58</v>
      </c>
      <c r="B39" s="144"/>
      <c r="C39" s="144"/>
      <c r="D39" s="144"/>
      <c r="E39" s="144"/>
      <c r="F39" s="163"/>
      <c r="G39" s="144"/>
      <c r="H39" s="16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4173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2428.28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3345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2823.72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1"/>
      <c r="G47" s="122"/>
      <c r="H47" s="60">
        <f>SUM(H41:H46)</f>
        <v>12770</v>
      </c>
    </row>
    <row r="48" spans="1:8" ht="19.5" customHeight="1" thickBot="1">
      <c r="A48" s="143" t="s">
        <v>64</v>
      </c>
      <c r="B48" s="144"/>
      <c r="C48" s="144"/>
      <c r="D48" s="144"/>
      <c r="E48" s="144"/>
      <c r="F48" s="144"/>
      <c r="G48" s="144"/>
      <c r="H48" s="145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2" t="s">
        <v>141</v>
      </c>
      <c r="E49" s="10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2" t="s">
        <v>69</v>
      </c>
      <c r="E50" s="10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2" t="s">
        <v>71</v>
      </c>
      <c r="E51" s="10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2" t="s">
        <v>73</v>
      </c>
      <c r="E52" s="103"/>
      <c r="F52" s="55">
        <v>0</v>
      </c>
      <c r="G52" s="50"/>
      <c r="H52" s="48"/>
    </row>
    <row r="53" spans="1:8" ht="18.75" customHeight="1" thickBot="1">
      <c r="A53" s="166" t="s">
        <v>74</v>
      </c>
      <c r="B53" s="167"/>
      <c r="C53" s="167"/>
      <c r="D53" s="167"/>
      <c r="E53" s="167"/>
      <c r="F53" s="167"/>
      <c r="G53" s="167"/>
      <c r="H53" s="16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2" t="s">
        <v>15</v>
      </c>
      <c r="E54" s="10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2" t="s">
        <v>18</v>
      </c>
      <c r="E55" s="10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2" t="s">
        <v>20</v>
      </c>
      <c r="E56" s="10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2" t="s">
        <v>53</v>
      </c>
      <c r="E57" s="10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2" t="s">
        <v>55</v>
      </c>
      <c r="E58" s="10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35" t="s">
        <v>57</v>
      </c>
      <c r="E59" s="136"/>
      <c r="F59" s="56">
        <f>D66+E66+F66+G66+H66</f>
        <v>638.4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44.51882845188285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638.4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0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638.4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638.4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0" t="s">
        <v>145</v>
      </c>
      <c r="E69" s="141"/>
      <c r="F69" s="141"/>
      <c r="G69" s="141"/>
      <c r="H69" s="14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43" t="s">
        <v>101</v>
      </c>
      <c r="B72" s="144"/>
      <c r="C72" s="144"/>
      <c r="D72" s="144"/>
      <c r="E72" s="144"/>
      <c r="F72" s="144"/>
      <c r="G72" s="144"/>
      <c r="H72" s="145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08"/>
      <c r="F73" s="109"/>
      <c r="G73" s="110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08"/>
      <c r="F74" s="109"/>
      <c r="G74" s="110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08"/>
      <c r="F75" s="109"/>
      <c r="G75" s="110"/>
      <c r="H75" s="9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5">
        <f>D68+E68+F68+G68+H68</f>
        <v>0</v>
      </c>
    </row>
    <row r="77" spans="1:8" ht="25.5" customHeight="1" thickBot="1">
      <c r="A77" s="143" t="s">
        <v>107</v>
      </c>
      <c r="B77" s="144"/>
      <c r="C77" s="144"/>
      <c r="D77" s="144"/>
      <c r="E77" s="144"/>
      <c r="F77" s="144"/>
      <c r="G77" s="144"/>
      <c r="H77" s="145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14" t="s">
        <v>180</v>
      </c>
      <c r="F78" s="115"/>
      <c r="G78" s="116"/>
      <c r="H78" s="99">
        <v>2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17"/>
      <c r="F79" s="118"/>
      <c r="G79" s="119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2" t="s">
        <v>115</v>
      </c>
      <c r="D86" s="133"/>
      <c r="E86" s="134"/>
    </row>
    <row r="87" spans="1:5" ht="18.75" customHeight="1" thickBot="1">
      <c r="A87" s="28">
        <v>2</v>
      </c>
      <c r="B87" s="4" t="s">
        <v>116</v>
      </c>
      <c r="C87" s="132" t="s">
        <v>117</v>
      </c>
      <c r="D87" s="133"/>
      <c r="E87" s="134"/>
    </row>
    <row r="88" spans="1:5" ht="16.5" customHeight="1" thickBot="1">
      <c r="A88" s="28">
        <v>3</v>
      </c>
      <c r="B88" s="4" t="s">
        <v>118</v>
      </c>
      <c r="C88" s="132" t="s">
        <v>119</v>
      </c>
      <c r="D88" s="133"/>
      <c r="E88" s="134"/>
    </row>
    <row r="89" spans="1:5" ht="13.5" thickBot="1">
      <c r="A89" s="28">
        <v>4</v>
      </c>
      <c r="B89" s="4" t="s">
        <v>16</v>
      </c>
      <c r="C89" s="132" t="s">
        <v>120</v>
      </c>
      <c r="D89" s="133"/>
      <c r="E89" s="134"/>
    </row>
    <row r="90" spans="1:5" ht="24" customHeight="1" thickBot="1">
      <c r="A90" s="28">
        <v>5</v>
      </c>
      <c r="B90" s="4" t="s">
        <v>86</v>
      </c>
      <c r="C90" s="132" t="s">
        <v>121</v>
      </c>
      <c r="D90" s="133"/>
      <c r="E90" s="134"/>
    </row>
    <row r="91" spans="1:5" ht="21" customHeight="1" thickBot="1">
      <c r="A91" s="29">
        <v>6</v>
      </c>
      <c r="B91" s="30" t="s">
        <v>122</v>
      </c>
      <c r="C91" s="132" t="s">
        <v>123</v>
      </c>
      <c r="D91" s="133"/>
      <c r="E91" s="134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2018-03-13T08:00:20Z</dcterms:modified>
  <cp:category/>
  <cp:version/>
  <cp:contentType/>
  <cp:contentStatus/>
</cp:coreProperties>
</file>