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<sst xmlns="http://schemas.openxmlformats.org/spreadsheetml/2006/main" count="73" uniqueCount="55">
  <si>
    <t>О Т Ч Е Т по М К Д</t>
  </si>
  <si>
    <t>за период с 01.01.2013 г. по 31.12.2013 г.</t>
  </si>
  <si>
    <t>КРАСНОГВАРДЕЙСКИЙ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</si>
  <si>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</si>
  <si>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</si>
  <si>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</si>
  <si>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</si>
  <si>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</si>
  <si>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</si>
  <si>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</si>
  <si>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</si>
  <si>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</si>
  <si>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</si>
  <si>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</si>
  <si>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</si>
  <si>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</si>
  <si>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</si>
  <si>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</si>
  <si>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</si>
  <si>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</si>
  <si>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</si>
  <si>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</si>
  <si>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</si>
  <si>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</si>
  <si>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</si>
  <si>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</si>
  <si>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задолженность населения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</si>
  <si>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</si>
  <si>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</si>
  <si>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</si>
  <si>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</si>
  <si>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</si>
  <si>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</si>
  <si>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</si>
  <si>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</si>
  <si>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</si>
  <si>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</si>
  <si>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</si>
  <si>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</si>
  <si>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</si>
  <si>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</si>
  <si>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</si>
  <si>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</si>
  <si>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</si>
  <si>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</si>
  <si>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</si>
  <si>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</si>
  <si>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</si>
  <si>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</si>
  <si>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выполнено</t>
  </si>
  <si>
    <t>Красногвардейский</t>
  </si>
  <si>
    <t>Прочиска и ремонт вентиляции</t>
  </si>
  <si>
    <t>устройство люка</t>
  </si>
  <si>
    <t>0,6 м2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</si>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</sst>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NumberFormat="1" applyFont="1" applyAlignment="1">
      <alignment wrapText="1"/>
    </xf>
    <xf numFmtId="0" fontId="9" fillId="0" borderId="4" xfId="0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workbookViewId="0" topLeftCell="A2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5" t="s">
        <v>0</v>
      </c>
      <c r="E1" s="66"/>
      <c r="F1" s="66"/>
      <c r="G1" s="3"/>
      <c r="H1" s="4"/>
      <c r="I1" s="4"/>
    </row>
    <row r="2" spans="2:9" ht="12.75">
      <c r="B2" s="2"/>
      <c r="D2" s="67" t="s">
        <v>1</v>
      </c>
      <c r="E2" s="68"/>
      <c r="F2" s="68"/>
      <c r="G2" s="5"/>
      <c r="H2" s="4"/>
      <c r="I2" s="4"/>
    </row>
    <row r="3" spans="1:4" ht="18.75" customHeight="1">
      <c r="A3" s="4"/>
      <c r="B3" s="6" t="s">
        <v>2</v>
      </c>
      <c r="C3" s="7">
        <v>3</v>
      </c>
      <c r="D3" s="8"/>
    </row>
    <row r="4" spans="2:4" ht="15" customHeight="1">
      <c r="B4" s="9" t="s">
        <v>3</v>
      </c>
      <c r="C4" s="10">
        <v>434.1</v>
      </c>
      <c r="D4" s="11" t="s">
        <v>4</v>
      </c>
    </row>
    <row r="5" spans="2:4" ht="15.75" customHeight="1">
      <c r="B5" s="9" t="s">
        <v>5</v>
      </c>
      <c r="C5" s="10">
        <v>389.8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9" t="s">
        <v>9</v>
      </c>
      <c r="E8" s="70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3">
        <v>13214.31</v>
      </c>
      <c r="E9" s="64"/>
      <c r="F9" s="23">
        <f>10442.98+3441.98</f>
        <v>13884.96</v>
      </c>
      <c r="G9" s="8">
        <v>0</v>
      </c>
      <c r="H9" s="8">
        <f>D9-F9</f>
        <v>-670.6499999999996</v>
      </c>
    </row>
    <row r="10" spans="1:8" ht="18" customHeight="1">
      <c r="A10" s="20"/>
      <c r="B10" s="21" t="s">
        <v>14</v>
      </c>
      <c r="C10" s="22"/>
      <c r="D10" s="63">
        <v>9963.24</v>
      </c>
      <c r="E10" s="64"/>
      <c r="F10" s="23">
        <f>7948.02+2492.79</f>
        <v>10440.810000000001</v>
      </c>
      <c r="G10" s="8">
        <v>0</v>
      </c>
      <c r="H10" s="8">
        <f>D10-F10</f>
        <v>-477.5700000000015</v>
      </c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13214.31</v>
      </c>
      <c r="E14" s="22">
        <f>D14</f>
        <v>13214.31</v>
      </c>
      <c r="F14" s="22">
        <f>F9</f>
        <v>13884.96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10852.2</v>
      </c>
      <c r="E15" s="22">
        <f>D15</f>
        <v>10852.2</v>
      </c>
      <c r="F15" s="22">
        <f>5391.75+2715.13</f>
        <v>8106.88</v>
      </c>
      <c r="G15" s="35" t="s">
        <v>26</v>
      </c>
    </row>
    <row r="16" spans="1:7" ht="25.5">
      <c r="A16" s="30"/>
      <c r="B16" s="33" t="s">
        <v>24</v>
      </c>
      <c r="C16" s="22" t="s">
        <v>21</v>
      </c>
      <c r="D16" s="22">
        <v>19480.32</v>
      </c>
      <c r="E16" s="22">
        <f>D16</f>
        <v>19480.32</v>
      </c>
      <c r="F16" s="22">
        <f>14706.14+4987.79</f>
        <v>19693.93</v>
      </c>
      <c r="G16" s="35" t="s">
        <v>26</v>
      </c>
    </row>
    <row r="17" spans="1:7" ht="22.5">
      <c r="A17" s="30"/>
      <c r="B17" s="33" t="s">
        <v>25</v>
      </c>
      <c r="C17" s="22" t="s">
        <v>21</v>
      </c>
      <c r="D17" s="22">
        <v>3227.64</v>
      </c>
      <c r="E17" s="22">
        <f>D17</f>
        <v>3227.64</v>
      </c>
      <c r="F17" s="22">
        <f>2325.79+807.55</f>
        <v>3133.34</v>
      </c>
      <c r="G17" s="35" t="s">
        <v>26</v>
      </c>
    </row>
    <row r="18" spans="1:7" ht="25.5">
      <c r="A18" s="30"/>
      <c r="B18" s="33" t="s">
        <v>27</v>
      </c>
      <c r="C18" s="22" t="s">
        <v>21</v>
      </c>
      <c r="D18" s="22">
        <v>6299.28</v>
      </c>
      <c r="E18" s="22">
        <f>D18</f>
        <v>6299.28</v>
      </c>
      <c r="F18" s="22">
        <f>4036.28+1998.56</f>
        <v>6034.84</v>
      </c>
      <c r="G18" s="35" t="s">
        <v>26</v>
      </c>
    </row>
    <row r="19" spans="1:9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7941.09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10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  <c r="J21" s="1" t="s">
        <v>54</v>
      </c>
    </row>
    <row r="22" spans="1:11" ht="12.75">
      <c r="A22" s="20"/>
      <c r="B22" s="21" t="s">
        <v>14</v>
      </c>
      <c r="C22" s="22" t="s">
        <v>21</v>
      </c>
      <c r="D22" s="36">
        <f>D10</f>
        <v>9963.24</v>
      </c>
      <c r="E22" s="36"/>
      <c r="F22" s="40">
        <f>H28</f>
        <v>2022.15</v>
      </c>
      <c r="G22" s="36">
        <f>D22-F22</f>
        <v>7941.09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7941.09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58" customFormat="1" ht="33.75">
      <c r="A26" s="54"/>
      <c r="B26" s="54" t="s">
        <v>48</v>
      </c>
      <c r="C26" s="54" t="s">
        <v>50</v>
      </c>
      <c r="D26" s="54">
        <v>3</v>
      </c>
      <c r="E26" s="54">
        <v>5</v>
      </c>
      <c r="F26" s="54" t="s">
        <v>51</v>
      </c>
      <c r="G26" s="54"/>
      <c r="H26" s="54">
        <v>1675.15</v>
      </c>
      <c r="I26" s="54">
        <v>1061.99</v>
      </c>
      <c r="J26" s="55">
        <v>41364</v>
      </c>
      <c r="K26" s="54" t="s">
        <v>49</v>
      </c>
      <c r="L26" s="56">
        <v>41364</v>
      </c>
      <c r="M26" s="57"/>
    </row>
    <row r="27" spans="1:13" s="58" customFormat="1" ht="22.5">
      <c r="A27" s="60">
        <v>69</v>
      </c>
      <c r="B27" s="60" t="s">
        <v>48</v>
      </c>
      <c r="C27" s="54" t="s">
        <v>50</v>
      </c>
      <c r="D27" s="60">
        <v>3</v>
      </c>
      <c r="E27" s="60"/>
      <c r="F27" s="54" t="s">
        <v>52</v>
      </c>
      <c r="G27" s="54" t="s">
        <v>53</v>
      </c>
      <c r="H27" s="60">
        <v>347</v>
      </c>
      <c r="I27" s="60">
        <v>57</v>
      </c>
      <c r="J27" s="61">
        <v>41578</v>
      </c>
      <c r="K27" s="60" t="s">
        <v>49</v>
      </c>
      <c r="L27" s="61">
        <v>41578</v>
      </c>
      <c r="M27" s="62"/>
    </row>
    <row r="28" spans="6:8" ht="12.75">
      <c r="F28" s="59"/>
      <c r="H28" s="1">
        <f>SUM(H26:H27)</f>
        <v>2022.15</v>
      </c>
    </row>
    <row r="29" ht="12.75">
      <c r="F29" s="59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2014-04-15T06:56:53Z</dcterms:modified>
  <cp:category/>
  <cp:version/>
  <cp:contentType/>
  <cp:contentStatus/>
</cp:coreProperties>
</file>