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<sst xmlns="http://schemas.openxmlformats.org/spreadsheetml/2006/main" count="301" uniqueCount="195">
  <si>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</si>
  <si>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</si>
  <si>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</si>
  <si>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</si>
  <si>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</si>
  <si>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</si>
  <si>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</si>
  <si>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</si>
  <si>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</si>
  <si>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</si>
  <si>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</si>
  <si>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</si>
  <si>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</si>
  <si>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</si>
  <si>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</si>
  <si>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</si>
  <si>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</si>
  <si>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</si>
  <si>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</si>
  <si>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</si>
  <si>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</si>
  <si>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</si>
  <si>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</si>
  <si>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</si>
  <si>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</si>
  <si>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</si>
  <si>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</si>
  <si>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</si>
  <si>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</si>
  <si>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</si>
  <si>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</si>
  <si>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</si>
  <si>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</si>
  <si>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</si>
  <si>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</si>
  <si>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</si>
  <si>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</si>
  <si>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</si>
  <si>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</si>
  <si>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</si>
  <si>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</si>
  <si>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</si>
  <si>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</si>
  <si>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</si>
  <si>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</si>
  <si>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</si>
  <si>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</si>
  <si>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</si>
  <si>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</si>
  <si>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</si>
  <si>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</si>
  <si>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</si>
  <si>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</si>
  <si>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</si>
  <si>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</si>
  <si>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</si>
  <si>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</si>
  <si>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</si>
  <si>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</si>
  <si>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</si>
  <si>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</si>
  <si>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</si>
  <si>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</si>
  <si>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</si>
  <si>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</si>
  <si>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</si>
  <si>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</si>
  <si>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</si>
  <si>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</si>
  <si>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</si>
  <si>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</si>
  <si>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</si>
  <si>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</si>
  <si>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</si>
  <si>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</si>
  <si>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</si>
  <si>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</si>
  <si>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</si>
  <si>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</si>
  <si>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</si>
  <si>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</si>
  <si>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</si>
  <si>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</si>
  <si>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</si>
  <si>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</si>
  <si>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</si>
  <si>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</si>
  <si>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</si>
  <si>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</si>
  <si>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</si>
  <si>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</si>
  <si>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</si>
  <si>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</si>
  <si>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</si>
  <si>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</si>
  <si>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</si>
  <si>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</si>
  <si>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</si>
  <si>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</si>
  <si>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</si>
  <si>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</si>
  <si>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</si>
  <si>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</si>
  <si>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</si>
  <si>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</si>
  <si>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</si>
  <si>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</si>
  <si>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</si>
  <si>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</si>
  <si>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</si>
  <si>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</si>
  <si>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</si>
  <si>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</si>
  <si>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</si>
  <si>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</si>
  <si>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</si>
  <si>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</si>
  <si>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</si>
  <si>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</si>
  <si>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</si>
  <si>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</si>
  <si>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</si>
  <si>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</si>
  <si>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</si>
  <si>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</si>
  <si>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</si>
  <si>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</si>
  <si>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</si>
  <si>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</si>
  <si>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</si>
  <si>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</si>
  <si>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</si>
  <si>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</si>
  <si>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</si>
  <si>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</si>
  <si>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</si>
  <si>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</si>
  <si>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</si>
  <si>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</si>
  <si>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</si>
  <si>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</si>
  <si>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</si>
  <si>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</si>
  <si>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</si>
  <si>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</si>
  <si>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</si>
  <si>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</si>
  <si>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</si>
  <si>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</si>
  <si>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</si>
  <si>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</si>
  <si>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</si>
  <si>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</si>
  <si>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</si>
  <si>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</si>
  <si>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</si>
  <si>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</si>
  <si>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</si>
  <si>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</si>
  <si>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</si>
  <si>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</si>
  <si>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</si>
  <si>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</si>
  <si>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</si>
  <si>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</si>
  <si>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</si>
  <si>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</si>
  <si>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</si>
  <si>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</si>
  <si>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</si>
  <si>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</si>
  <si>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</si>
  <si>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</si>
  <si>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</si>
  <si>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</si>
  <si>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</si>
  <si>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</si>
  <si>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</si>
  <si>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</si>
  <si>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</si>
  <si>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</si>
  <si>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</si>
  <si>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</si>
  <si>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</si>
  <si>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</si>
  <si>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</si>
  <si>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</si>
  <si>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</si>
  <si>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</si>
  <si>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</si>
  <si>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</si>
  <si>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</si>
  <si>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</si>
  <si>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Советская 29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</si>
  <si>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5,7А,8,10,12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</si>
</sst>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L78" sqref="L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-9516.17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40696.92</v>
      </c>
      <c r="H11" s="44"/>
      <c r="I11" t="s">
        <v>176</v>
      </c>
    </row>
    <row r="12" spans="1:12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153524.28</v>
      </c>
      <c r="H12" s="5"/>
      <c r="L12" s="125">
        <f>G13+G14+G20+G21+G22+G23+G24-G32</f>
        <v>153524.28</v>
      </c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23739.48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16688.16+G32</f>
        <v>16688.16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13251.44+G34</f>
        <v>13251.44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v>8170.47</v>
      </c>
      <c r="H16" s="44"/>
      <c r="M16" s="125">
        <f>G14+G31-G15</f>
        <v>3436.7199999999993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3073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-9516.17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662.2700000000004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30164.28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25463.4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6424.92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49907.76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1136.28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129227.02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129227.02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/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/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/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/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/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129889.29000000001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662.2700000000004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64994.18000000001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3073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3.03</v>
      </c>
      <c r="F45" s="54" t="s">
        <v>190</v>
      </c>
      <c r="G45" s="55">
        <v>3837002062</v>
      </c>
      <c r="H45" s="56">
        <f>G13</f>
        <v>23739.48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30164.28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25463.4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6424.92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49907.76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138772.84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-1308.7999999999993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773.714188034188</v>
      </c>
      <c r="G66" s="87">
        <f>G67/((21.48+22.34)/2)</f>
        <v>640.6179826563214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11315.57</v>
      </c>
      <c r="G67" s="64">
        <v>14035.94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13757.05</v>
      </c>
      <c r="G68" s="63">
        <v>12903.26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-2441.4799999999996</v>
      </c>
      <c r="G69" s="68">
        <f>G67-G68</f>
        <v>1132.6800000000003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11557.8</v>
      </c>
      <c r="G70" s="100">
        <v>14862.78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-242.22999999999956</v>
      </c>
      <c r="G71" s="39">
        <f>G67-G70</f>
        <v>-826.8400000000001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-3652.47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5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7144.54</v>
      </c>
      <c r="D98" s="84">
        <v>4242.79</v>
      </c>
      <c r="E98" s="85">
        <v>0</v>
      </c>
      <c r="F98" s="94">
        <f>C98+D98-E98</f>
        <v>11387.33</v>
      </c>
    </row>
    <row r="99" spans="2:6" ht="22.5">
      <c r="B99" s="93" t="s">
        <v>174</v>
      </c>
      <c r="C99" s="84">
        <v>5646.84</v>
      </c>
      <c r="D99" s="84">
        <v>60.46</v>
      </c>
      <c r="E99" s="85">
        <v>0</v>
      </c>
      <c r="F99" s="94">
        <f>C99+D99-E99</f>
        <v>5707.3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2019-03-21T08:27:45Z</dcterms:modified>
  <cp:category/>
  <cp:version/>
  <cp:contentType/>
  <cp:contentStatus/>
</cp:coreProperties>
</file>