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<sst xmlns="http://schemas.openxmlformats.org/spreadsheetml/2006/main" count="79" uniqueCount="59">
  <si>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</si>
  <si>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</si>
  <si>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</si>
  <si>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</si>
  <si>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</si>
  <si>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</si>
  <si>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</si>
  <si>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</si>
  <si>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</si>
  <si>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</si>
  <si>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</si>
  <si>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</si>
  <si>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</si>
  <si>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</si>
  <si>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</si>
  <si>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</si>
  <si>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</si>
  <si>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</si>
  <si>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</si>
  <si>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</si>
  <si>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</si>
  <si>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</si>
  <si>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</si>
  <si>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</si>
  <si>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</si>
  <si>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</si>
  <si>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</si>
  <si>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</si>
  <si>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</si>
  <si>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</si>
  <si>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</si>
  <si>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</si>
  <si>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</si>
  <si>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</si>
  <si>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</si>
  <si>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</si>
  <si>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</si>
  <si>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</si>
  <si>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Адрес</t>
  </si>
  <si>
    <t>дом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</si>
  <si>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</si>
  <si>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</si>
  <si>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</si>
  <si>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</si>
  <si>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</si>
  <si>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</si>
  <si>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</si>
  <si>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</si>
  <si>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</si>
  <si>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</si>
  <si>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</si>
  <si>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</si>
  <si>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</si>
  <si>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КУПРИНА</t>
  </si>
  <si>
    <t>Куприна</t>
  </si>
  <si>
    <t>июль</t>
  </si>
  <si>
    <t>№ 44  по ул. Куприна</t>
  </si>
  <si>
    <t>Бачалова 89027621812</t>
  </si>
  <si>
    <t>течь кровли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</si>
</sst>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0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2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5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18" fillId="0" borderId="1" xfId="0" applyNumberFormat="1" applyFont="1" applyBorder="1" applyAlignment="1">
      <alignment vertical="center"/>
    </xf>
    <xf numFmtId="2" fontId="19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vertical="center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SheetLayoutView="100" workbookViewId="0" topLeftCell="A1">
      <selection activeCell="G23" sqref="G23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76" t="s">
        <v>0</v>
      </c>
      <c r="B1" s="76"/>
      <c r="C1" s="76"/>
      <c r="D1" s="76"/>
      <c r="E1" s="76"/>
      <c r="F1" s="76"/>
      <c r="G1" s="76"/>
      <c r="H1" s="76"/>
      <c r="I1" s="1"/>
      <c r="J1" s="1"/>
      <c r="K1" s="1"/>
      <c r="L1" s="1"/>
      <c r="M1" s="1"/>
    </row>
    <row r="2" spans="1:13" ht="21" customHeight="1">
      <c r="A2" s="77" t="s">
        <v>1</v>
      </c>
      <c r="B2" s="77"/>
      <c r="C2" s="77"/>
      <c r="D2" s="77"/>
      <c r="E2" s="77"/>
      <c r="F2" s="77"/>
      <c r="G2" s="77"/>
      <c r="H2" s="77"/>
      <c r="I2" s="3"/>
      <c r="J2" s="3"/>
      <c r="K2" s="3"/>
      <c r="L2" s="3"/>
      <c r="M2" s="3"/>
    </row>
    <row r="3" spans="1:13" ht="21.75" customHeight="1">
      <c r="A3" s="77" t="s">
        <v>2</v>
      </c>
      <c r="B3" s="77"/>
      <c r="C3" s="77"/>
      <c r="D3" s="77"/>
      <c r="E3" s="77"/>
      <c r="F3" s="77"/>
      <c r="G3" s="77"/>
      <c r="H3" s="77"/>
      <c r="I3" s="3"/>
      <c r="J3" s="3"/>
      <c r="K3" s="3"/>
      <c r="L3" s="3"/>
      <c r="M3" s="3"/>
    </row>
    <row r="4" spans="1:13" ht="18.75" customHeight="1">
      <c r="A4" s="77" t="s">
        <v>56</v>
      </c>
      <c r="B4" s="77"/>
      <c r="C4" s="77"/>
      <c r="D4" s="77"/>
      <c r="E4" s="77"/>
      <c r="F4" s="77"/>
      <c r="G4" s="77"/>
      <c r="H4" s="77"/>
      <c r="I4" s="3"/>
      <c r="J4" s="3"/>
      <c r="K4" s="3"/>
      <c r="L4" s="3"/>
      <c r="M4" s="3"/>
    </row>
    <row r="5" spans="1:13" ht="23.25" customHeight="1">
      <c r="A5" s="79" t="s">
        <v>3</v>
      </c>
      <c r="B5" s="79"/>
      <c r="C5" s="79"/>
      <c r="D5" s="79"/>
      <c r="E5" s="79"/>
      <c r="F5" s="79"/>
      <c r="G5" s="79"/>
      <c r="H5" s="79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73" t="s">
        <v>53</v>
      </c>
      <c r="C7" s="11">
        <v>44</v>
      </c>
      <c r="D7" s="12"/>
    </row>
    <row r="8" spans="2:4" ht="27" customHeight="1">
      <c r="B8" s="13" t="s">
        <v>4</v>
      </c>
      <c r="C8" s="74">
        <v>346.9</v>
      </c>
      <c r="D8" s="14" t="s">
        <v>5</v>
      </c>
    </row>
    <row r="9" spans="2:4" ht="26.25" customHeight="1">
      <c r="B9" s="13" t="s">
        <v>6</v>
      </c>
      <c r="C9" s="74">
        <v>325.8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80" t="s">
        <v>10</v>
      </c>
      <c r="E11" s="81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82">
        <v>5121.6</v>
      </c>
      <c r="E12" s="83"/>
      <c r="F12" s="25">
        <f>4063.99+585.41</f>
        <v>4649.4</v>
      </c>
      <c r="G12" s="12">
        <f>D12-F12</f>
        <v>472.2000000000007</v>
      </c>
      <c r="H12" s="12"/>
    </row>
    <row r="13" spans="1:8" ht="18" customHeight="1">
      <c r="A13" s="22"/>
      <c r="B13" s="23" t="s">
        <v>16</v>
      </c>
      <c r="C13" s="24" t="s">
        <v>15</v>
      </c>
      <c r="D13" s="82">
        <v>8141.04</v>
      </c>
      <c r="E13" s="83"/>
      <c r="F13" s="25">
        <f>6421.76+930.53</f>
        <v>7352.29</v>
      </c>
      <c r="G13" s="12">
        <f>D13-F13</f>
        <v>788.75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5121.6</v>
      </c>
      <c r="E16" s="35">
        <f>D16</f>
        <v>5121.6</v>
      </c>
      <c r="F16" s="35">
        <f>F12</f>
        <v>4649.4</v>
      </c>
      <c r="G16" s="23" t="s">
        <v>37</v>
      </c>
      <c r="H16" s="12">
        <f>D16-F16</f>
        <v>472.2000000000007</v>
      </c>
    </row>
    <row r="17" spans="1:8" ht="25.5">
      <c r="A17" s="33"/>
      <c r="B17" s="34" t="s">
        <v>24</v>
      </c>
      <c r="C17" s="24" t="s">
        <v>15</v>
      </c>
      <c r="D17" s="35">
        <v>8867.04</v>
      </c>
      <c r="E17" s="35">
        <f>D17</f>
        <v>8867.04</v>
      </c>
      <c r="F17" s="35">
        <f>6986.7+1013.55</f>
        <v>8000.25</v>
      </c>
      <c r="G17" s="23" t="s">
        <v>37</v>
      </c>
      <c r="H17" s="12">
        <f>D17-F17</f>
        <v>866.7900000000009</v>
      </c>
    </row>
    <row r="18" spans="1:8" ht="25.5">
      <c r="A18" s="33"/>
      <c r="B18" s="34" t="s">
        <v>25</v>
      </c>
      <c r="C18" s="24" t="s">
        <v>15</v>
      </c>
      <c r="D18" s="35">
        <v>16549.44</v>
      </c>
      <c r="E18" s="35">
        <f>D18</f>
        <v>16549.44</v>
      </c>
      <c r="F18" s="35">
        <f>13049.16+1891.69</f>
        <v>14940.85</v>
      </c>
      <c r="G18" s="23" t="s">
        <v>37</v>
      </c>
      <c r="H18" s="12">
        <f>D18-F18</f>
        <v>1608.5899999999983</v>
      </c>
    </row>
    <row r="19" spans="1:8" ht="25.5">
      <c r="A19" s="33"/>
      <c r="B19" s="34" t="s">
        <v>26</v>
      </c>
      <c r="C19" s="24" t="s">
        <v>15</v>
      </c>
      <c r="D19" s="35">
        <v>2637.36</v>
      </c>
      <c r="E19" s="35">
        <f>D19</f>
        <v>2637.36</v>
      </c>
      <c r="F19" s="35">
        <f>2076.68+301.47</f>
        <v>2378.1499999999996</v>
      </c>
      <c r="G19" s="23" t="s">
        <v>37</v>
      </c>
      <c r="H19" s="12">
        <f>D19-F19</f>
        <v>259.2100000000005</v>
      </c>
    </row>
    <row r="20" spans="1:8" ht="25.5">
      <c r="A20" s="33"/>
      <c r="B20" s="34" t="s">
        <v>27</v>
      </c>
      <c r="C20" s="24" t="s">
        <v>15</v>
      </c>
      <c r="D20" s="35">
        <v>7720.44</v>
      </c>
      <c r="E20" s="35">
        <f>D20</f>
        <v>7720.44</v>
      </c>
      <c r="F20" s="35">
        <f>6052.44+882.5</f>
        <v>6934.94</v>
      </c>
      <c r="G20" s="23" t="s">
        <v>37</v>
      </c>
      <c r="H20" s="12">
        <f>D20-F20</f>
        <v>785.5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8141.04</v>
      </c>
      <c r="E23" s="39"/>
      <c r="F23" s="40">
        <f>H44</f>
        <v>0</v>
      </c>
      <c r="G23" s="39">
        <f>D23-F23</f>
        <v>8141.04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14449.71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6880.089999999999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7569.62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14449.71</v>
      </c>
      <c r="I28" s="43"/>
    </row>
    <row r="29" spans="1:13" ht="18" customHeight="1">
      <c r="A29" s="84" t="s">
        <v>41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3" ht="45" customHeight="1">
      <c r="A30" s="59" t="s">
        <v>42</v>
      </c>
      <c r="B30" s="60" t="s">
        <v>38</v>
      </c>
      <c r="C30" s="60" t="s">
        <v>39</v>
      </c>
      <c r="D30" s="61" t="s">
        <v>43</v>
      </c>
      <c r="E30" s="62" t="s">
        <v>44</v>
      </c>
      <c r="F30" s="60" t="s">
        <v>45</v>
      </c>
      <c r="G30" s="63" t="s">
        <v>46</v>
      </c>
      <c r="H30" s="64" t="s">
        <v>47</v>
      </c>
      <c r="I30" s="65" t="s">
        <v>48</v>
      </c>
      <c r="J30" s="64" t="s">
        <v>49</v>
      </c>
      <c r="K30" s="66" t="s">
        <v>50</v>
      </c>
      <c r="L30" s="55"/>
      <c r="M30" s="53"/>
    </row>
    <row r="31" spans="1:13" ht="45" customHeight="1">
      <c r="A31" s="67" t="s">
        <v>52</v>
      </c>
      <c r="B31" s="75" t="s">
        <v>54</v>
      </c>
      <c r="C31" s="68">
        <v>44</v>
      </c>
      <c r="D31" s="68">
        <v>8</v>
      </c>
      <c r="E31" s="69" t="s">
        <v>57</v>
      </c>
      <c r="F31" s="69" t="s">
        <v>58</v>
      </c>
      <c r="G31" s="70" t="s">
        <v>55</v>
      </c>
      <c r="H31" s="68"/>
      <c r="I31" s="70"/>
      <c r="J31" s="70"/>
      <c r="K31" s="71"/>
      <c r="L31" s="55"/>
      <c r="M31" s="53"/>
    </row>
    <row r="32" spans="1:13" ht="18" customHeight="1">
      <c r="A32" s="53"/>
      <c r="B32" s="58" t="s">
        <v>40</v>
      </c>
      <c r="C32" s="58"/>
      <c r="D32" s="58"/>
      <c r="E32" s="58"/>
      <c r="F32" s="54"/>
      <c r="G32" s="48"/>
      <c r="H32" s="72">
        <v>0</v>
      </c>
      <c r="I32" s="53"/>
      <c r="J32" s="55"/>
      <c r="K32" s="56"/>
      <c r="L32" s="55"/>
      <c r="M32" s="53"/>
    </row>
    <row r="33" spans="1:13" s="45" customFormat="1" ht="15.75">
      <c r="A33" s="49"/>
      <c r="B33" s="78" t="s">
        <v>51</v>
      </c>
      <c r="C33" s="78"/>
      <c r="D33" s="78"/>
      <c r="E33" s="78"/>
      <c r="F33" s="78"/>
      <c r="G33" s="48"/>
      <c r="H33" s="48">
        <v>0</v>
      </c>
      <c r="I33" s="49"/>
      <c r="J33" s="49"/>
      <c r="K33" s="49"/>
      <c r="L33" s="49"/>
      <c r="M33" s="49"/>
    </row>
    <row r="34" spans="1:13" s="45" customFormat="1" ht="15.75">
      <c r="A34" s="49"/>
      <c r="B34" s="57"/>
      <c r="C34" s="57"/>
      <c r="D34" s="57"/>
      <c r="E34" s="57"/>
      <c r="F34" s="57"/>
      <c r="G34" s="48"/>
      <c r="H34" s="48"/>
      <c r="I34" s="49"/>
      <c r="J34" s="49"/>
      <c r="K34" s="49"/>
      <c r="L34" s="49"/>
      <c r="M34" s="49"/>
    </row>
    <row r="35" spans="1:13" s="45" customFormat="1" ht="15.75">
      <c r="A35" s="49"/>
      <c r="B35" s="57"/>
      <c r="C35" s="57"/>
      <c r="D35" s="57"/>
      <c r="E35" s="57"/>
      <c r="F35" s="57"/>
      <c r="G35" s="48"/>
      <c r="H35" s="48"/>
      <c r="I35" s="49"/>
      <c r="J35" s="49"/>
      <c r="K35" s="49"/>
      <c r="L35" s="49"/>
      <c r="M35" s="49"/>
    </row>
    <row r="36" spans="1:13" s="45" customFormat="1" ht="15.75">
      <c r="A36" s="49"/>
      <c r="B36" s="57"/>
      <c r="C36" s="57"/>
      <c r="D36" s="57"/>
      <c r="E36" s="57"/>
      <c r="F36" s="57"/>
      <c r="G36" s="48"/>
      <c r="H36" s="48"/>
      <c r="I36" s="49"/>
      <c r="J36" s="49"/>
      <c r="K36" s="49"/>
      <c r="L36" s="49"/>
      <c r="M36" s="49"/>
    </row>
    <row r="37" spans="1:13" s="45" customFormat="1" ht="15.75">
      <c r="A37" s="78" t="s">
        <v>36</v>
      </c>
      <c r="B37" s="78"/>
      <c r="C37" s="78"/>
      <c r="D37" s="78"/>
      <c r="E37" s="78"/>
      <c r="F37" s="78"/>
      <c r="G37" s="78"/>
      <c r="H37" s="78"/>
      <c r="I37" s="78"/>
      <c r="J37" s="49"/>
      <c r="K37" s="49"/>
      <c r="L37" s="49"/>
      <c r="M37" s="49"/>
    </row>
    <row r="38" spans="1:13" s="45" customFormat="1" ht="15.75">
      <c r="A38" s="49"/>
      <c r="B38" s="49"/>
      <c r="C38" s="28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s="45" customFormat="1" ht="15.75">
      <c r="A39" s="49"/>
      <c r="B39" s="49"/>
      <c r="C39" s="28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s="45" customFormat="1" ht="15.75">
      <c r="A40" s="49"/>
      <c r="B40" s="49"/>
      <c r="C40" s="28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s="45" customFormat="1" ht="15.75">
      <c r="A41" s="49"/>
      <c r="B41" s="49"/>
      <c r="C41" s="28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ht="15.75">
      <c r="A43" s="50"/>
      <c r="B43" s="50"/>
      <c r="C43" s="50"/>
      <c r="D43" s="50"/>
      <c r="E43" s="50"/>
      <c r="F43" s="50"/>
      <c r="G43" s="50"/>
      <c r="H43" s="50"/>
      <c r="I43" s="30"/>
      <c r="J43" s="30"/>
      <c r="K43" s="30"/>
      <c r="L43" s="30"/>
      <c r="M43" s="30"/>
    </row>
    <row r="44" spans="1:13" ht="17.25" customHeight="1">
      <c r="A44" s="30"/>
      <c r="B44" s="30"/>
      <c r="C44" s="51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7" spans="2:7" ht="12.75">
      <c r="B47" s="52"/>
      <c r="C47" s="52"/>
      <c r="D47" s="52"/>
      <c r="E47" s="52"/>
      <c r="F47" s="52"/>
      <c r="G47" s="52"/>
    </row>
  </sheetData>
  <mergeCells count="11">
    <mergeCell ref="A37:I37"/>
    <mergeCell ref="A5:H5"/>
    <mergeCell ref="D11:E11"/>
    <mergeCell ref="D12:E12"/>
    <mergeCell ref="D13:E13"/>
    <mergeCell ref="A29:M29"/>
    <mergeCell ref="B33:F3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2015-04-15T23:26:49Z</dcterms:modified>
  <cp:category/>
  <cp:version/>
  <cp:contentType/>
  <cp:contentStatus/>
</cp:coreProperties>
</file>