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<sst xmlns="http://schemas.openxmlformats.org/spreadsheetml/2006/main" count="294" uniqueCount="189">
  <si>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</si>
  <si>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</si>
  <si>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</si>
  <si>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</si>
  <si>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</si>
  <si>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</si>
  <si>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</si>
  <si>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</si>
  <si>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</si>
  <si>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</si>
  <si>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</si>
  <si>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</si>
  <si>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</si>
  <si>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</si>
  <si>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</si>
  <si>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</si>
  <si>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</si>
  <si>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</si>
  <si>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</si>
  <si>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</si>
  <si>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</si>
  <si>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</si>
  <si>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</si>
  <si>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</si>
  <si>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</si>
  <si>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</si>
  <si>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</si>
  <si>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</si>
  <si>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</si>
  <si>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</si>
  <si>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</si>
  <si>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</si>
  <si>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</si>
  <si>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</si>
  <si>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</si>
  <si>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</si>
  <si>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</si>
  <si>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</si>
  <si>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</si>
  <si>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</si>
  <si>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</si>
  <si>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</si>
  <si>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</si>
  <si>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</si>
  <si>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</si>
  <si>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</si>
  <si>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</si>
  <si>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</si>
  <si>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</si>
  <si>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</si>
  <si>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</si>
  <si>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</si>
  <si>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</si>
  <si>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</si>
  <si>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</si>
  <si>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</si>
  <si>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</si>
  <si>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</si>
  <si>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</si>
  <si>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</si>
  <si>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</si>
  <si>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</si>
  <si>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</si>
  <si>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</si>
  <si>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</si>
  <si>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</si>
  <si>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</si>
  <si>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</si>
  <si>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</si>
  <si>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</si>
  <si>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</si>
  <si>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</si>
  <si>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</si>
  <si>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</si>
  <si>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</si>
  <si>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</si>
  <si>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</si>
  <si>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</si>
  <si>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</si>
  <si>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</si>
  <si>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</si>
  <si>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</si>
  <si>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</si>
  <si>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</si>
  <si>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</si>
  <si>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</si>
  <si>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</si>
  <si>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</si>
  <si>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</si>
  <si>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</si>
  <si>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</si>
  <si>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</si>
  <si>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</si>
  <si>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</si>
  <si>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</si>
  <si>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</si>
  <si>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</si>
  <si>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</si>
  <si>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</si>
  <si>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</si>
  <si>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</si>
  <si>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</si>
  <si>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</si>
  <si>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</si>
  <si>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</si>
  <si>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</si>
  <si>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</si>
  <si>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</si>
  <si>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</si>
  <si>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</si>
  <si>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</si>
  <si>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</si>
  <si>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</si>
  <si>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</si>
  <si>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</si>
  <si>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</si>
  <si>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</si>
  <si>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</si>
  <si>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</si>
  <si>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</si>
  <si>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</si>
  <si>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</si>
  <si>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</si>
  <si>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</si>
  <si>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</si>
  <si>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</si>
  <si>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</si>
  <si>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</si>
  <si>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</si>
  <si>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</si>
  <si>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</si>
  <si>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</si>
  <si>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</si>
  <si>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</si>
  <si>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</si>
  <si>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</si>
  <si>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</si>
  <si>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</si>
  <si>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</si>
  <si>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</si>
  <si>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</si>
  <si>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</si>
  <si>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</si>
  <si>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</si>
  <si>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</si>
  <si>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</si>
  <si>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</si>
  <si>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</si>
  <si>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</si>
  <si>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</si>
  <si>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</si>
  <si>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</si>
  <si>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</si>
  <si>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</si>
  <si>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</si>
  <si>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</si>
  <si>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</si>
  <si>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</si>
  <si>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</si>
  <si>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</si>
  <si>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</si>
  <si>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</si>
  <si>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</si>
  <si>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</si>
  <si>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</si>
  <si>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</si>
  <si>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</si>
  <si>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</si>
  <si>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</si>
  <si>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</si>
  <si>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</si>
  <si>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</si>
  <si>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</si>
  <si>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</si>
  <si>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</si>
  <si>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</si>
  <si>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</si>
  <si>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</si>
  <si>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</si>
  <si>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</si>
  <si>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</si>
  <si>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</si>
  <si>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</si>
  <si>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</si>
  <si>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</si>
  <si>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</si>
  <si>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21                                                                                                                                                                         за 2017  год</t>
  </si>
  <si>
    <t>с 1 по 48</t>
  </si>
  <si>
    <t>кв.5,6,9,17,19,21,23,25,33,34,36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</si>
</sst>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9">
          <cell r="U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9208.69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224677.77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589174.74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150432.62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56913.32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3">
        <v>46922.54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2">
        <v>37549.73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79475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9208.69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-23343.769999999997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102872.34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86840.46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21910.6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170205.4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476395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476395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485603.69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-23343.769999999997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337457.51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79475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5.63</v>
      </c>
      <c r="F42" s="79" t="s">
        <v>136</v>
      </c>
      <c r="G42" s="60">
        <v>3810334293</v>
      </c>
      <c r="H42" s="61">
        <f>G13</f>
        <v>150432.62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102872.34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86840.46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21910.6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170205.4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611736.4199999999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75526.42999999996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303.3212236977005</v>
      </c>
      <c r="E63" s="103">
        <f>E64/140.38</f>
        <v>1828.0968086622026</v>
      </c>
      <c r="F63" s="103">
        <f>F64/14.34</f>
        <v>3755.940725244073</v>
      </c>
      <c r="G63" s="104">
        <f>G64/22.34</f>
        <v>5288.735899731423</v>
      </c>
      <c r="H63" s="105">
        <f>H64/0.99</f>
        <v>4072.131313131313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497034.29</v>
      </c>
      <c r="E64" s="65">
        <v>256628.23</v>
      </c>
      <c r="F64" s="65">
        <v>53860.19</v>
      </c>
      <c r="G64" s="72">
        <v>118150.36</v>
      </c>
      <c r="H64" s="68">
        <v>4031.41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468463.03</v>
      </c>
      <c r="E65" s="65">
        <v>230481</v>
      </c>
      <c r="F65" s="65">
        <v>57350.51</v>
      </c>
      <c r="G65" s="69">
        <v>95435.42</v>
      </c>
      <c r="H65" s="69">
        <v>2448.09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28571.25999999995</v>
      </c>
      <c r="E66" s="76">
        <f>E64-E65</f>
        <v>26147.23000000001</v>
      </c>
      <c r="F66" s="76">
        <f>F64-F65</f>
        <v>-3490.3199999999997</v>
      </c>
      <c r="G66" s="77">
        <f>G64-G65</f>
        <v>22714.940000000002</v>
      </c>
      <c r="H66" s="77">
        <f>H64-H65</f>
        <v>1583.3199999999997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497034.29</v>
      </c>
      <c r="E67" s="70">
        <v>273978.86</v>
      </c>
      <c r="F67" s="70">
        <v>55738.98</v>
      </c>
      <c r="G67" s="71">
        <v>123634.46</v>
      </c>
      <c r="H67" s="71">
        <f>H64+'[1]Report'!$U$29</f>
        <v>4031.41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17350.629999999976</v>
      </c>
      <c r="F68" s="44">
        <f>F67-F64</f>
        <v>1878.7900000000009</v>
      </c>
      <c r="G68" s="44">
        <f>G67-G64</f>
        <v>5484.100000000006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48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48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24713.519999999982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11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1995.04</v>
      </c>
      <c r="D96" s="100">
        <v>13946.78</v>
      </c>
      <c r="E96" s="101">
        <v>9826.53</v>
      </c>
      <c r="F96" s="102">
        <f>C96+E96</f>
        <v>11821.57</v>
      </c>
    </row>
    <row r="97" spans="2:6" ht="22.5">
      <c r="B97" s="99" t="s">
        <v>185</v>
      </c>
      <c r="C97" s="100">
        <v>1961.64</v>
      </c>
      <c r="D97" s="100">
        <v>15206.24</v>
      </c>
      <c r="E97" s="101">
        <v>10407.13</v>
      </c>
      <c r="F97" s="102">
        <f>C97+E97</f>
        <v>12368.769999999999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2017-09-25T01:15:48Z</cp:lastPrinted>
  <dcterms:created xsi:type="dcterms:W3CDTF">1996-10-08T23:32:33Z</dcterms:created>
  <dcterms:modified xsi:type="dcterms:W3CDTF">2018-03-14T01:56:03Z</dcterms:modified>
  <cp:category/>
  <cp:version/>
  <cp:contentType/>
  <cp:contentStatus/>
</cp:coreProperties>
</file>