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<sst xmlns="http://schemas.openxmlformats.org/spreadsheetml/2006/main" count="283" uniqueCount="179">
  <si>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</si>
  <si>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</si>
  <si>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</si>
  <si>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</si>
  <si>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</si>
  <si>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</si>
  <si>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</si>
  <si>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</si>
  <si>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</si>
  <si>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</si>
  <si>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</si>
  <si>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</si>
  <si>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</si>
  <si>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</si>
  <si>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</si>
  <si>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</si>
  <si>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</si>
  <si>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</si>
  <si>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</si>
  <si>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</si>
  <si>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</si>
  <si>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</si>
  <si>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</si>
  <si>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</si>
  <si>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</si>
  <si>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</si>
  <si>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</si>
  <si>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</si>
  <si>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</si>
  <si>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</si>
  <si>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</si>
  <si>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</si>
  <si>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</si>
  <si>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</si>
  <si>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</si>
  <si>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</si>
  <si>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</si>
  <si>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</si>
  <si>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</si>
  <si>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</si>
  <si>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</si>
  <si>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</si>
  <si>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</si>
  <si>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</si>
  <si>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</si>
  <si>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</si>
  <si>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</si>
  <si>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</si>
  <si>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</si>
  <si>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</si>
  <si>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</si>
  <si>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</si>
  <si>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</si>
  <si>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</si>
  <si>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</si>
  <si>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</si>
  <si>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</si>
  <si>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</si>
  <si>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</si>
  <si>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</si>
  <si>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</si>
  <si>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</si>
  <si>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</si>
  <si>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</si>
  <si>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</si>
  <si>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</si>
  <si>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</si>
  <si>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</si>
  <si>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</si>
  <si>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</si>
  <si>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</si>
  <si>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</si>
  <si>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</si>
  <si>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</si>
  <si>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</si>
  <si>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</si>
  <si>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</si>
  <si>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</si>
  <si>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</si>
  <si>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</si>
  <si>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</si>
  <si>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</si>
  <si>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</si>
  <si>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</si>
  <si>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</si>
  <si>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</si>
  <si>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</si>
  <si>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</si>
  <si>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</si>
  <si>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</si>
  <si>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</si>
  <si>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</si>
  <si>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</si>
  <si>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</si>
  <si>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</si>
  <si>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</si>
  <si>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</si>
  <si>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</si>
  <si>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</si>
  <si>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</si>
  <si>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</si>
  <si>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</si>
  <si>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</si>
  <si>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</si>
  <si>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</si>
  <si>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</si>
  <si>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</si>
  <si>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</si>
  <si>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</si>
  <si>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</si>
  <si>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</si>
  <si>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</si>
  <si>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</si>
  <si>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</si>
  <si>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</si>
  <si>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</si>
  <si>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</si>
  <si>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</si>
  <si>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</si>
  <si>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</si>
  <si>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</si>
  <si>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</si>
  <si>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</si>
  <si>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</si>
  <si>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</si>
  <si>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</si>
  <si>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</si>
  <si>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</si>
  <si>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</si>
  <si>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</si>
  <si>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</si>
  <si>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</si>
  <si>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</si>
  <si>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</si>
  <si>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</si>
  <si>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</si>
  <si>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</si>
  <si>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</si>
  <si>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</si>
  <si>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</si>
  <si>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</si>
  <si>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</si>
  <si>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</si>
  <si>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</si>
  <si>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</si>
  <si>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</si>
  <si>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</si>
  <si>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</si>
  <si>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</si>
  <si>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</si>
  <si>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</si>
  <si>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</si>
  <si>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</si>
  <si>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</si>
  <si>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</si>
  <si>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</si>
  <si>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</si>
  <si>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</si>
  <si>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</si>
  <si>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</si>
  <si>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</si>
  <si>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</si>
  <si>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</si>
  <si>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</si>
  <si>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</si>
  <si>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</si>
  <si>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</si>
  <si>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</si>
  <si>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</si>
  <si>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</si>
  <si>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</si>
  <si>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</si>
  <si>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</si>
  <si>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</si>
  <si>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</si>
  <si>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</si>
  <si>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</si>
  <si>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</si>
  <si>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д.14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</si>
</sst>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K73" sqref="K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-48571.18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6557.85+9187.46+2863.55+3805.56+1082.69+4609.6</f>
        <v>28106.71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1009.06+7501.49</f>
        <v>8510.55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8019.6+1603.92</f>
        <v>9623.52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265.83+1151.65+1165.64+1545.5+8363.02</f>
        <v>12491.64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4609.6+G14-G15</f>
        <v>1741.4800000000014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6330.97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-48571.18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-42410.51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1521.08+8072.23</f>
        <v>9593.31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2291.24+11456.2</f>
        <v>13747.44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519.58+2597.9</f>
        <v>3117.48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16302.6+3260.52</f>
        <v>19563.12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94185.64000000001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724.56+2341.12+1092.17+1254.37+373.09+1151.65+2165.54+8363.02+5249.86+8970.29+16262.82+6323.02</f>
        <v>54271.51000000001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1110.68+363.74+1165.64+1178.56+830.19+2280.74+167.22+540.41+252.1+289.55+86.12+265.83</f>
        <v>8530.78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573.04+1545.5+1649.74+1151.47+3595.39+1466.94</f>
        <v>9982.08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45614.460000000014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-42410.51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-63489.55000000002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6330.97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4.5</v>
      </c>
      <c r="F42" s="80" t="s">
        <v>136</v>
      </c>
      <c r="G42" s="60">
        <v>3810334293</v>
      </c>
      <c r="H42" s="61">
        <f>G13</f>
        <v>8510.55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9593.31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13747.44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3117.48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19563.12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60862.87000000001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-102347.45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163.6778175008512</v>
      </c>
      <c r="F63" s="76">
        <f>F64/12</f>
        <v>516.2916666666666</v>
      </c>
      <c r="G63" s="77">
        <f>G64/18.26</f>
        <v>683.0492880613363</v>
      </c>
      <c r="H63" s="78">
        <f>H64/0.88</f>
        <v>373.28409090909093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-71211.9+144662.65</f>
        <v>73450.75</v>
      </c>
      <c r="E64" s="65">
        <f>-8705.26+27024.65+909.48</f>
        <v>19228.87</v>
      </c>
      <c r="F64" s="65">
        <f>-1381.74+140.65+7436.59</f>
        <v>6195.5</v>
      </c>
      <c r="G64" s="72">
        <f>4101.02+11812.07+(-2580.05)+(-860.56)</f>
        <v>12472.480000000001</v>
      </c>
      <c r="H64" s="68">
        <f>52.64+275.85</f>
        <v>328.49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19769.56+33636.22+73775.58+5521.27+24118.57</f>
        <v>156821.2</v>
      </c>
      <c r="E65" s="65">
        <f>144.4+138.04+613.58+3911.05+4701.71+13922.85+1736.01+6404.46</f>
        <v>31572.099999999995</v>
      </c>
      <c r="F65" s="65">
        <f>1062.02+1506.35+4416.24+22.3+36.49+68.03+265.34+1003.9</f>
        <v>8380.67</v>
      </c>
      <c r="G65" s="69">
        <f>503.76+1846.2+170.76+630.09+1560.14+2531.29+6438.29+533.48+858.88+1725.46</f>
        <v>16798.35</v>
      </c>
      <c r="H65" s="69">
        <f>40.97+56.01+326.88+27.35+0.01</f>
        <v>451.22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-83370.45000000001</v>
      </c>
      <c r="E66" s="76">
        <f>E64-E65</f>
        <v>-12343.229999999996</v>
      </c>
      <c r="F66" s="76">
        <f>F64-F65</f>
        <v>-2185.17</v>
      </c>
      <c r="G66" s="78">
        <f>G64-G65</f>
        <v>-4325.869999999997</v>
      </c>
      <c r="H66" s="78">
        <f>H64-H65</f>
        <v>-122.73000000000002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30972.18+144662.65</f>
        <v>175634.83</v>
      </c>
      <c r="E67" s="70">
        <f>-8940.28+27744.97+918.26</f>
        <v>19722.95</v>
      </c>
      <c r="F67" s="70">
        <f>-1124.14+140.65+7873.55</f>
        <v>6890.06</v>
      </c>
      <c r="G67" s="71">
        <f>4166.03+12003.77+(-2318.47)+(-785.98)</f>
        <v>13065.35</v>
      </c>
      <c r="H67" s="71">
        <f>275.85</f>
        <v>275.85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102184.07999999999</v>
      </c>
      <c r="E68" s="44">
        <f>E67-E64</f>
        <v>494.08000000000175</v>
      </c>
      <c r="F68" s="44">
        <f>F67-F64</f>
        <v>694.5600000000004</v>
      </c>
      <c r="G68" s="44">
        <f>G67-G64</f>
        <v>592.869999999999</v>
      </c>
      <c r="H68" s="44">
        <f>H67-H64</f>
        <v>-52.639999999999986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103912.94999999998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2017-03-15T01:57:34Z</dcterms:modified>
  <cp:category/>
  <cp:version/>
  <cp:contentType/>
  <cp:contentStatus/>
</cp:coreProperties>
</file>