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<sst xmlns="http://schemas.openxmlformats.org/spreadsheetml/2006/main" count="290" uniqueCount="187">
  <si>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</si>
  <si>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</si>
  <si>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</si>
  <si>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</si>
  <si>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</si>
  <si>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</si>
  <si>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</si>
  <si>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</si>
  <si>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</si>
  <si>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</si>
  <si>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</si>
  <si>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</si>
  <si>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</si>
  <si>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</si>
  <si>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</si>
  <si>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</si>
  <si>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</si>
  <si>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</si>
  <si>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</si>
  <si>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</si>
  <si>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</si>
  <si>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</si>
  <si>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</si>
  <si>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</si>
  <si>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</si>
  <si>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</si>
  <si>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</si>
  <si>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</si>
  <si>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</si>
  <si>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</si>
  <si>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</si>
  <si>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</si>
  <si>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</si>
  <si>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</si>
  <si>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</si>
  <si>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</si>
  <si>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</si>
  <si>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</si>
  <si>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</si>
  <si>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</si>
  <si>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</si>
  <si>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</si>
  <si>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</si>
  <si>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</si>
  <si>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</si>
  <si>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</si>
  <si>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</si>
  <si>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</si>
  <si>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</si>
  <si>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</si>
  <si>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</si>
  <si>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</si>
  <si>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</si>
  <si>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</si>
  <si>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</si>
  <si>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</si>
  <si>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</si>
  <si>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</si>
  <si>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</si>
  <si>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</si>
  <si>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</si>
  <si>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</si>
  <si>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</si>
  <si>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</si>
  <si>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</si>
  <si>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</si>
  <si>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</si>
  <si>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</si>
  <si>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</si>
  <si>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</si>
  <si>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</si>
  <si>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</si>
  <si>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</si>
  <si>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</si>
  <si>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</si>
  <si>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</si>
  <si>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</si>
  <si>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</si>
  <si>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</si>
  <si>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</si>
  <si>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</si>
  <si>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</si>
  <si>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</si>
  <si>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</si>
  <si>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</si>
  <si>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</si>
  <si>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</si>
  <si>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</si>
  <si>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</si>
  <si>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</si>
  <si>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</si>
  <si>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</si>
  <si>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</si>
  <si>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</si>
  <si>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</si>
  <si>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</si>
  <si>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</si>
  <si>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</si>
  <si>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</si>
  <si>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</si>
  <si>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</si>
  <si>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</si>
  <si>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</si>
  <si>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</si>
  <si>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</si>
  <si>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</si>
  <si>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</si>
  <si>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</si>
  <si>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</si>
  <si>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</si>
  <si>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</si>
  <si>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</si>
  <si>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</si>
  <si>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</si>
  <si>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</si>
  <si>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</si>
  <si>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</si>
  <si>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</si>
  <si>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</si>
  <si>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</si>
  <si>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</si>
  <si>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</si>
  <si>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</si>
  <si>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</si>
  <si>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</si>
  <si>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</si>
  <si>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</si>
  <si>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</si>
  <si>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</si>
  <si>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</si>
  <si>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</si>
  <si>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</si>
  <si>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</si>
  <si>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</si>
  <si>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</si>
  <si>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</si>
  <si>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</si>
  <si>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</si>
  <si>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</si>
  <si>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</si>
  <si>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</si>
  <si>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</si>
  <si>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</si>
  <si>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</si>
  <si>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</si>
  <si>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</si>
  <si>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</si>
  <si>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</si>
  <si>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</si>
  <si>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</si>
  <si>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</si>
  <si>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</si>
  <si>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</si>
  <si>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</si>
  <si>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</si>
  <si>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</si>
  <si>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</si>
  <si>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</si>
  <si>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</si>
  <si>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</si>
  <si>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</si>
  <si>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</si>
  <si>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</si>
  <si>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</si>
  <si>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</si>
  <si>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</si>
  <si>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</si>
  <si>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</si>
  <si>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</si>
  <si>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</si>
  <si>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</si>
  <si>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</si>
  <si>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</si>
  <si>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</si>
  <si>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</si>
  <si>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</si>
  <si>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</si>
  <si>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</si>
  <si>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</si>
  <si>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</si>
  <si>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</si>
  <si>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</si>
  <si>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</si>
  <si>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</si>
  <si>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</si>
  <si>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</si>
  <si>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 "б" з</t>
    </r>
    <r>
      <rPr>
        <b/>
        <sz val="12"/>
        <color indexed="10"/>
        <rFont val="Arial"/>
        <family val="2"/>
      </rPr>
      <t>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</si>
</sst>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4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186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9">
        <v>44196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-113207.47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119141.38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G13+G14+G20+G22+G23</f>
        <v>293032.33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60267.59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37645.35</v>
      </c>
      <c r="H14" s="5"/>
    </row>
    <row r="15" spans="1:8" ht="26.25" customHeight="1" thickBot="1">
      <c r="A15" s="4"/>
      <c r="B15" s="6"/>
      <c r="C15" s="3" t="s">
        <v>16</v>
      </c>
      <c r="D15" s="138" t="s">
        <v>147</v>
      </c>
      <c r="E15" s="139"/>
      <c r="F15" s="140"/>
      <c r="G15" s="74">
        <v>35975.77</v>
      </c>
      <c r="H15" s="5"/>
    </row>
    <row r="16" spans="1:8" ht="13.5" customHeight="1" thickBot="1">
      <c r="A16" s="4"/>
      <c r="B16" s="6"/>
      <c r="C16" s="3" t="s">
        <v>16</v>
      </c>
      <c r="D16" s="138" t="s">
        <v>148</v>
      </c>
      <c r="E16" s="139"/>
      <c r="F16" s="140"/>
      <c r="G16" s="75">
        <v>22028.2</v>
      </c>
      <c r="H16" s="43"/>
    </row>
    <row r="17" spans="1:8" ht="13.5" customHeight="1" thickBot="1">
      <c r="A17" s="4"/>
      <c r="B17" s="6"/>
      <c r="C17" s="3" t="s">
        <v>16</v>
      </c>
      <c r="D17" s="138" t="s">
        <v>149</v>
      </c>
      <c r="E17" s="139"/>
      <c r="F17" s="140"/>
      <c r="G17" s="59">
        <v>67145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-113207.47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-144376.7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68044.91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69" t="s">
        <v>142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69" t="s">
        <v>143</v>
      </c>
      <c r="E22" s="162"/>
      <c r="F22" s="170"/>
      <c r="G22" s="58">
        <v>14492.44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112582.04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87" t="s">
        <v>177</v>
      </c>
      <c r="E24" s="188"/>
      <c r="F24" s="189"/>
      <c r="G24" s="58">
        <v>15022.91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285705.7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283483.52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9"/>
      <c r="H30" s="66"/>
      <c r="I30" s="63"/>
    </row>
    <row r="31" spans="1:9" ht="13.5" customHeight="1" thickBot="1">
      <c r="A31" s="4"/>
      <c r="B31" s="12"/>
      <c r="C31" s="3"/>
      <c r="D31" s="138" t="s">
        <v>160</v>
      </c>
      <c r="E31" s="139"/>
      <c r="F31" s="139"/>
      <c r="G31" s="68">
        <v>5333.4</v>
      </c>
      <c r="H31" s="67"/>
      <c r="I31" s="63"/>
    </row>
    <row r="32" spans="1:9" ht="13.5" customHeight="1" thickBot="1">
      <c r="A32" s="4"/>
      <c r="B32" s="12"/>
      <c r="C32" s="3"/>
      <c r="D32" s="198" t="s">
        <v>181</v>
      </c>
      <c r="E32" s="199"/>
      <c r="F32" s="200"/>
      <c r="G32" s="68">
        <v>674.88</v>
      </c>
      <c r="H32" s="67"/>
      <c r="I32" s="63"/>
    </row>
    <row r="33" spans="1:10" ht="13.5" customHeight="1" thickBot="1">
      <c r="A33" s="4"/>
      <c r="B33" s="12"/>
      <c r="C33" s="3"/>
      <c r="D33" s="138" t="s">
        <v>161</v>
      </c>
      <c r="E33" s="139"/>
      <c r="F33" s="139"/>
      <c r="G33" s="68">
        <v>2222.18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38" t="s">
        <v>173</v>
      </c>
      <c r="E34" s="139"/>
      <c r="F34" s="196"/>
      <c r="G34" s="69">
        <v>281.2</v>
      </c>
      <c r="H34" s="67"/>
      <c r="I34" s="76"/>
    </row>
    <row r="35" spans="1:9" ht="21.75" customHeight="1" thickBot="1">
      <c r="A35" s="4"/>
      <c r="B35" s="12"/>
      <c r="C35" s="3"/>
      <c r="D35" s="138" t="s">
        <v>163</v>
      </c>
      <c r="E35" s="139"/>
      <c r="F35" s="139"/>
      <c r="G35" s="69">
        <v>20156.69</v>
      </c>
      <c r="H35" s="67"/>
      <c r="I35" s="63"/>
    </row>
    <row r="36" spans="1:9" ht="27.75" customHeight="1" thickBot="1">
      <c r="A36" s="4"/>
      <c r="B36" s="12"/>
      <c r="C36" s="3"/>
      <c r="D36" s="138" t="s">
        <v>162</v>
      </c>
      <c r="E36" s="139"/>
      <c r="F36" s="139"/>
      <c r="G36" s="95">
        <f>G35+G31-G33</f>
        <v>23267.909999999996</v>
      </c>
      <c r="H36" s="67"/>
      <c r="I36" s="63"/>
    </row>
    <row r="37" spans="1:9" ht="27.75" customHeight="1" thickBot="1">
      <c r="A37" s="4"/>
      <c r="B37" s="12"/>
      <c r="C37" s="3"/>
      <c r="D37" s="138" t="s">
        <v>182</v>
      </c>
      <c r="E37" s="139"/>
      <c r="F37" s="139"/>
      <c r="G37" s="116">
        <f>1855.92+G32-G34</f>
        <v>2249.6000000000004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141329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-144376.7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8" t="s">
        <v>57</v>
      </c>
      <c r="E41" s="139"/>
      <c r="F41" s="140"/>
      <c r="G41" s="44">
        <f>G11+G12+G31-G25</f>
        <v>131801.41000000003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3810334293</v>
      </c>
      <c r="H44" s="55">
        <f>G17</f>
        <v>67145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3.41</v>
      </c>
      <c r="F45" s="64" t="s">
        <v>133</v>
      </c>
      <c r="G45" s="54">
        <v>3810334293</v>
      </c>
      <c r="H45" s="55">
        <f>G13</f>
        <v>60267.59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68044.91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14492.44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112582.04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322531.98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178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4274.630000000005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10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0">
        <f>D66/557.76</f>
        <v>94.3088245840505</v>
      </c>
      <c r="E65" s="90"/>
      <c r="F65" s="90"/>
      <c r="G65" s="120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52601.69</v>
      </c>
      <c r="E66" s="88"/>
      <c r="F66" s="88"/>
      <c r="G66" s="122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48327.06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4274.630000000005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52601.69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138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138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 t="s">
        <v>169</v>
      </c>
      <c r="F75" s="133"/>
      <c r="G75" s="134"/>
      <c r="H75" s="94">
        <v>6</v>
      </c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>
        <v>6</v>
      </c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>
        <v>0</v>
      </c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48"/>
      <c r="F78" s="149"/>
      <c r="G78" s="150"/>
      <c r="H78" s="94">
        <v>-14946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/>
      <c r="F80" s="178"/>
      <c r="G80" s="179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0</v>
      </c>
      <c r="F81" s="181"/>
      <c r="G81" s="182"/>
      <c r="H81" s="114">
        <v>0</v>
      </c>
    </row>
    <row r="82" spans="1:8" ht="59.25" customHeight="1" thickBot="1">
      <c r="A82" s="4" t="s">
        <v>179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175</v>
      </c>
      <c r="D96" s="83" t="s">
        <v>185</v>
      </c>
      <c r="E96" s="82" t="s">
        <v>174</v>
      </c>
      <c r="F96" s="84" t="s">
        <v>166</v>
      </c>
    </row>
    <row r="97" spans="2:6" ht="22.5">
      <c r="B97" s="85" t="s">
        <v>167</v>
      </c>
      <c r="C97" s="78">
        <v>6020.87</v>
      </c>
      <c r="D97" s="78"/>
      <c r="E97" s="79"/>
      <c r="F97" s="86">
        <f>C97+D97-E97</f>
        <v>6020.87</v>
      </c>
    </row>
    <row r="98" spans="2:6" ht="22.5">
      <c r="B98" s="85" t="s">
        <v>168</v>
      </c>
      <c r="C98" s="78">
        <v>5629.88</v>
      </c>
      <c r="D98" s="78"/>
      <c r="E98" s="79"/>
      <c r="F98" s="86">
        <f>C98+D98-E98</f>
        <v>5629.88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2021-02-22T06:09:49Z</dcterms:modified>
  <cp:category/>
  <cp:version/>
  <cp:contentType/>
  <cp:contentStatus/>
</cp:coreProperties>
</file>