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<sst xmlns="http://schemas.openxmlformats.org/spreadsheetml/2006/main" count="294" uniqueCount="189">
  <si>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</si>
  <si>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</si>
  <si>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</si>
  <si>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</si>
  <si>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</si>
  <si>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</si>
  <si>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</si>
  <si>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</si>
  <si>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</si>
  <si>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</si>
  <si>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</si>
  <si>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</si>
  <si>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</si>
  <si>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</si>
  <si>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</si>
  <si>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</si>
  <si>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</si>
  <si>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</si>
  <si>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</si>
  <si>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</si>
  <si>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</si>
  <si>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</si>
  <si>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</si>
  <si>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</si>
  <si>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</si>
  <si>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</si>
  <si>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</si>
  <si>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</si>
  <si>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</si>
  <si>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</si>
  <si>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</si>
  <si>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</si>
  <si>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</si>
  <si>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</si>
  <si>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</si>
  <si>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</si>
  <si>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</si>
  <si>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</si>
  <si>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</si>
  <si>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</si>
  <si>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</si>
  <si>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</si>
  <si>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</si>
  <si>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</si>
  <si>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</si>
  <si>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</si>
  <si>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</si>
  <si>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</si>
  <si>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</si>
  <si>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</si>
  <si>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</si>
  <si>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</si>
  <si>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</si>
  <si>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</si>
  <si>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</si>
  <si>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</si>
  <si>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</si>
  <si>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</si>
  <si>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</si>
  <si>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</si>
  <si>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</si>
  <si>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</si>
  <si>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</si>
  <si>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</si>
  <si>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</si>
  <si>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</si>
  <si>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</si>
  <si>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</si>
  <si>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</si>
  <si>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</si>
  <si>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</si>
  <si>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</si>
  <si>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</si>
  <si>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</si>
  <si>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</si>
  <si>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</si>
  <si>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</si>
  <si>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</si>
  <si>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</si>
  <si>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</si>
  <si>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</si>
  <si>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</si>
  <si>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</si>
  <si>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</si>
  <si>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</si>
  <si>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</si>
  <si>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</si>
  <si>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</si>
  <si>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</si>
  <si>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</si>
  <si>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</si>
  <si>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</si>
  <si>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</si>
  <si>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</si>
  <si>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</si>
  <si>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</si>
  <si>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</si>
  <si>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</si>
  <si>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</si>
  <si>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</si>
  <si>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</si>
  <si>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</si>
  <si>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</si>
  <si>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</si>
  <si>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</si>
  <si>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</si>
  <si>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</si>
  <si>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</si>
  <si>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</si>
  <si>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</si>
  <si>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</si>
  <si>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</si>
  <si>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</si>
  <si>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</si>
  <si>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</si>
  <si>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</si>
  <si>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</si>
  <si>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</si>
  <si>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</si>
  <si>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</si>
  <si>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</si>
  <si>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</si>
  <si>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</si>
  <si>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</si>
  <si>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</si>
  <si>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</si>
  <si>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</si>
  <si>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</si>
  <si>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</si>
  <si>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</si>
  <si>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</si>
  <si>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</si>
  <si>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</si>
  <si>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</si>
  <si>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</si>
  <si>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</si>
  <si>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</si>
  <si>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</si>
  <si>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</si>
  <si>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</si>
  <si>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</si>
  <si>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</si>
  <si>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</si>
  <si>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</si>
  <si>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</si>
  <si>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</si>
  <si>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</si>
  <si>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</si>
  <si>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</si>
  <si>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</si>
  <si>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</si>
  <si>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</si>
  <si>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</si>
  <si>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</si>
  <si>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</si>
  <si>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</si>
  <si>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</si>
  <si>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</si>
  <si>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</si>
  <si>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</si>
  <si>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</si>
  <si>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</si>
  <si>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</si>
  <si>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</si>
  <si>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</si>
  <si>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</si>
  <si>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</si>
  <si>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</si>
  <si>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</si>
  <si>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</si>
  <si>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</si>
  <si>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</si>
  <si>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</si>
  <si>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</si>
  <si>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</si>
  <si>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</si>
  <si>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</si>
  <si>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</si>
  <si>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</si>
  <si>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</si>
  <si>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</si>
  <si>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</si>
  <si>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</si>
  <si>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</si>
  <si>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</si>
  <si>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</si>
  <si>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52                                                                                                                                                                         за 2017  год</t>
  </si>
  <si>
    <t>с 1 по 6</t>
  </si>
  <si>
    <t>кв.2,3,4,5,6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</si>
</sst>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186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23450.99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52243.98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92730.72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v>24081.36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3">
        <v>8905.2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1">
        <v>4252.07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2">
        <v>10443.05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65">
        <v>56807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23450.99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-29103.94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v>16096.32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v>13587.84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v>3428.28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v>26631.72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42514.1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v>42514.1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65965.09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-29103.94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102460.6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56807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5.76</v>
      </c>
      <c r="F42" s="79" t="s">
        <v>136</v>
      </c>
      <c r="G42" s="60">
        <v>3810334293</v>
      </c>
      <c r="H42" s="61">
        <f>G13</f>
        <v>24081.36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16096.32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13587.84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3428.28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26631.72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140632.52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101954.87999999999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126.13877361714593</v>
      </c>
      <c r="E63" s="103">
        <f>E64/140.38</f>
        <v>315.64460749394505</v>
      </c>
      <c r="F63" s="103">
        <f>F64/14.34</f>
        <v>754.2377963737797</v>
      </c>
      <c r="G63" s="104">
        <f>G64/22.34</f>
        <v>975.310205908684</v>
      </c>
      <c r="H63" s="105">
        <f>H64/0.99</f>
        <v>1053.6666666666667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206696.04</v>
      </c>
      <c r="E64" s="65">
        <v>44310.19</v>
      </c>
      <c r="F64" s="65">
        <v>10815.77</v>
      </c>
      <c r="G64" s="72">
        <v>21788.43</v>
      </c>
      <c r="H64" s="68">
        <v>1043.13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149587.23</v>
      </c>
      <c r="E65" s="65">
        <v>22720.03</v>
      </c>
      <c r="F65" s="65">
        <v>3195.93</v>
      </c>
      <c r="G65" s="69">
        <v>6941.17</v>
      </c>
      <c r="H65" s="69">
        <v>254.32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57108.81</v>
      </c>
      <c r="E66" s="76">
        <f>E64-E65</f>
        <v>21590.160000000003</v>
      </c>
      <c r="F66" s="76">
        <f>F64-F65</f>
        <v>7619.84</v>
      </c>
      <c r="G66" s="77">
        <f>G64-G65</f>
        <v>14847.26</v>
      </c>
      <c r="H66" s="77">
        <f>H64-H65</f>
        <v>788.8100000000002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</f>
        <v>206696.04</v>
      </c>
      <c r="E67" s="70">
        <v>43740.76</v>
      </c>
      <c r="F67" s="70">
        <v>10212.5</v>
      </c>
      <c r="G67" s="71">
        <v>20227.9</v>
      </c>
      <c r="H67" s="71">
        <v>1043.13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-569.4300000000003</v>
      </c>
      <c r="F68" s="44">
        <f>F67-F64</f>
        <v>-603.2700000000004</v>
      </c>
      <c r="G68" s="44">
        <f>G67-G64</f>
        <v>-1560.5299999999988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187</v>
      </c>
      <c r="F73" s="115"/>
      <c r="G73" s="119"/>
      <c r="H73" s="26">
        <v>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-2733.2299999999996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188</v>
      </c>
      <c r="F78" s="115"/>
      <c r="G78" s="119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3" spans="2:3" ht="15">
      <c r="B93" s="160" t="s">
        <v>178</v>
      </c>
      <c r="C93" s="160"/>
    </row>
    <row r="94" spans="2:6" ht="72">
      <c r="B94" s="94" t="s">
        <v>179</v>
      </c>
      <c r="C94" s="95" t="s">
        <v>180</v>
      </c>
      <c r="D94" s="96" t="s">
        <v>181</v>
      </c>
      <c r="E94" s="97" t="s">
        <v>182</v>
      </c>
      <c r="F94" s="98" t="s">
        <v>183</v>
      </c>
    </row>
    <row r="95" spans="2:6" ht="22.5">
      <c r="B95" s="99" t="s">
        <v>184</v>
      </c>
      <c r="C95" s="100">
        <v>0</v>
      </c>
      <c r="D95" s="100">
        <v>0</v>
      </c>
      <c r="E95" s="101">
        <v>0</v>
      </c>
      <c r="F95" s="102">
        <f>C95+E95</f>
        <v>0</v>
      </c>
    </row>
    <row r="96" spans="2:6" ht="22.5">
      <c r="B96" s="99" t="s">
        <v>185</v>
      </c>
      <c r="C96" s="100">
        <v>0</v>
      </c>
      <c r="D96" s="100">
        <v>0</v>
      </c>
      <c r="E96" s="101">
        <v>0</v>
      </c>
      <c r="F96" s="102">
        <f>C96+E96</f>
        <v>0</v>
      </c>
    </row>
  </sheetData>
  <sheetProtection/>
  <mergeCells count="70"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2018-03-14T01:28:52Z</dcterms:modified>
  <cp:category/>
  <cp:version/>
  <cp:contentType/>
  <cp:contentStatus/>
</cp:coreProperties>
</file>