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<sst xmlns="http://schemas.openxmlformats.org/spreadsheetml/2006/main" count="289" uniqueCount="186">
  <si>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</si>
  <si>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</si>
  <si>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</si>
  <si>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</si>
  <si>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</si>
  <si>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</si>
  <si>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</si>
  <si>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</si>
  <si>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</si>
  <si>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</si>
  <si>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</si>
  <si>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</si>
  <si>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</si>
  <si>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</si>
  <si>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</si>
  <si>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</si>
  <si>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</si>
  <si>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</si>
  <si>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</si>
  <si>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</si>
  <si>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</si>
  <si>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</si>
  <si>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</si>
  <si>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</si>
  <si>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</si>
  <si>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</si>
  <si>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</si>
  <si>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</si>
  <si>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</si>
  <si>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</si>
  <si>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</si>
  <si>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</si>
  <si>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</si>
  <si>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</si>
  <si>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</si>
  <si>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</si>
  <si>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</si>
  <si>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</si>
  <si>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</si>
  <si>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</si>
  <si>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</si>
  <si>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</si>
  <si>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</si>
  <si>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</si>
  <si>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</si>
  <si>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</si>
  <si>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</si>
  <si>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</si>
  <si>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</si>
  <si>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</si>
  <si>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</si>
  <si>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</si>
  <si>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</si>
  <si>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</si>
  <si>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</si>
  <si>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</si>
  <si>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</si>
  <si>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</si>
  <si>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</si>
  <si>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</si>
  <si>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</si>
  <si>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</si>
  <si>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</si>
  <si>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</si>
  <si>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</si>
  <si>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</si>
  <si>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</si>
  <si>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</si>
  <si>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</si>
  <si>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</si>
  <si>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</si>
  <si>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</si>
  <si>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</si>
  <si>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</si>
  <si>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</si>
  <si>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</si>
  <si>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</si>
  <si>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</si>
  <si>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</si>
  <si>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</si>
  <si>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</si>
  <si>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</si>
  <si>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</si>
  <si>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</si>
  <si>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</si>
  <si>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</si>
  <si>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</si>
  <si>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</si>
  <si>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</si>
  <si>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</si>
  <si>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</si>
  <si>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</si>
  <si>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</si>
  <si>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</si>
  <si>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</si>
  <si>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</si>
  <si>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</si>
  <si>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</si>
  <si>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</si>
  <si>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</si>
  <si>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</si>
  <si>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</si>
  <si>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</si>
  <si>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</si>
  <si>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</si>
  <si>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</si>
  <si>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</si>
  <si>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</si>
  <si>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</si>
  <si>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</si>
  <si>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</si>
  <si>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</si>
  <si>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</si>
  <si>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</si>
  <si>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</si>
  <si>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</si>
  <si>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</si>
  <si>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</si>
  <si>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</si>
  <si>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</si>
  <si>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</si>
  <si>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</si>
  <si>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</si>
  <si>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</si>
  <si>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</si>
  <si>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</si>
  <si>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</si>
  <si>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</si>
  <si>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</si>
  <si>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</si>
  <si>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</si>
  <si>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</si>
  <si>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</si>
  <si>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</si>
  <si>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</si>
  <si>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</si>
  <si>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</si>
  <si>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</si>
  <si>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</si>
  <si>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</si>
  <si>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</si>
  <si>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</si>
  <si>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</si>
  <si>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</si>
  <si>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</si>
  <si>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</si>
  <si>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</si>
  <si>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</si>
  <si>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</si>
  <si>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</si>
  <si>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</si>
  <si>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</si>
  <si>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</si>
  <si>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</si>
  <si>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</si>
  <si>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</si>
  <si>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</si>
  <si>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</si>
  <si>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</si>
  <si>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</si>
  <si>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</si>
  <si>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</si>
  <si>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</si>
  <si>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</si>
  <si>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</si>
  <si>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</si>
  <si>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</si>
  <si>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</si>
  <si>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</si>
  <si>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</si>
  <si>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</si>
  <si>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</si>
  <si>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</si>
  <si>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</si>
  <si>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</si>
  <si>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</si>
  <si>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</si>
  <si>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</si>
  <si>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</si>
  <si>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</si>
  <si>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</si>
  <si>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</si>
  <si>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</si>
  <si>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38, блок 3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</si>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</sst>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38" borderId="11" xfId="0" applyNumberFormat="1" applyFont="1" applyFill="1" applyBorder="1" applyAlignment="1">
      <alignment vertical="top" wrapText="1"/>
    </xf>
    <xf numFmtId="0" fontId="0" fillId="38" borderId="26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NumberFormat="1" applyFont="1" applyFill="1" applyBorder="1" applyAlignment="1">
      <alignment horizontal="center" vertical="top" wrapText="1"/>
    </xf>
    <xf numFmtId="0" fontId="0" fillId="38" borderId="34" xfId="0" applyNumberFormat="1" applyFont="1" applyFill="1" applyBorder="1" applyAlignment="1">
      <alignment horizontal="center" vertical="top" wrapText="1"/>
    </xf>
    <xf numFmtId="0" fontId="0" fillId="38" borderId="28" xfId="0" applyNumberFormat="1" applyFont="1" applyFill="1" applyBorder="1" applyAlignment="1">
      <alignment horizontal="center" vertical="top" wrapText="1"/>
    </xf>
    <xf numFmtId="0" fontId="0" fillId="38" borderId="42" xfId="0" applyNumberFormat="1" applyFont="1" applyFill="1" applyBorder="1" applyAlignment="1">
      <alignment horizontal="center" vertical="top" wrapText="1"/>
    </xf>
    <xf numFmtId="0" fontId="0" fillId="38" borderId="35" xfId="0" applyNumberFormat="1" applyFont="1" applyFill="1" applyBorder="1" applyAlignment="1">
      <alignment horizontal="center" vertical="top" wrapText="1"/>
    </xf>
    <xf numFmtId="0" fontId="0" fillId="38" borderId="3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46490.49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78037.51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256236.59999999998</v>
      </c>
      <c r="H12" s="95"/>
      <c r="J12" s="124">
        <f>G12-G32</f>
        <v>256236.59999999998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46340.64</v>
      </c>
      <c r="H13" s="5"/>
      <c r="L13" s="113">
        <f>G13+G14+G20+G21+G22+G23+G24-G32</f>
        <v>274712.57999999996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48915.36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52047.82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8186.17</v>
      </c>
      <c r="H16" s="43"/>
      <c r="M16" s="113">
        <f>G14+G31-G15</f>
        <v>-3132.459999999999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81619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46490.49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16919.309999999998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52095.36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12418.08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96467.16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18475.98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336101.84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336101.84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/>
      <c r="H31" s="121"/>
      <c r="I31" s="62"/>
    </row>
    <row r="32" spans="1:9" ht="13.5" customHeight="1" thickBot="1">
      <c r="A32" s="4"/>
      <c r="B32" s="12"/>
      <c r="C32" s="3"/>
      <c r="D32" s="128" t="s">
        <v>181</v>
      </c>
      <c r="E32" s="129"/>
      <c r="F32" s="129"/>
      <c r="G32" s="67"/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/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/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/>
      <c r="H36" s="66"/>
      <c r="I36" s="62"/>
    </row>
    <row r="37" spans="1:9" ht="13.5" customHeight="1" thickBot="1">
      <c r="A37" s="4"/>
      <c r="B37" s="12"/>
      <c r="C37" s="3"/>
      <c r="D37" s="128" t="s">
        <v>182</v>
      </c>
      <c r="E37" s="129"/>
      <c r="F37" s="129"/>
      <c r="G37" s="114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353021.15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16919.309999999998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-1827.7300000000396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3.23</v>
      </c>
      <c r="F44" s="63" t="s">
        <v>133</v>
      </c>
      <c r="G44" s="54">
        <v>3848006622</v>
      </c>
      <c r="H44" s="55">
        <f>G17</f>
        <v>81619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3.06</v>
      </c>
      <c r="F45" s="63" t="s">
        <v>133</v>
      </c>
      <c r="G45" s="54">
        <v>3848006622</v>
      </c>
      <c r="H45" s="55">
        <f>G13</f>
        <v>46340.64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52095.36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12418.08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3848006622</v>
      </c>
      <c r="H48" s="55">
        <f>G23</f>
        <v>96467.16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288940.24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-3703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6"/>
      <c r="F63" s="117"/>
      <c r="G63" s="118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85.58315654645159</v>
      </c>
      <c r="E65" s="89"/>
      <c r="F65" s="89"/>
      <c r="G65" s="119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42762.48</v>
      </c>
      <c r="E66" s="87"/>
      <c r="F66" s="127"/>
      <c r="G66" s="120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46465.48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-3703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42762.48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0</v>
      </c>
      <c r="F80" s="161"/>
      <c r="G80" s="162"/>
      <c r="H80" s="125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0</v>
      </c>
      <c r="F81" s="164"/>
      <c r="G81" s="165"/>
      <c r="H81" s="126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2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4180.2</v>
      </c>
      <c r="D97" s="115"/>
      <c r="E97" s="85"/>
      <c r="F97" s="85">
        <f>C97+D97-E97</f>
        <v>4180.2</v>
      </c>
    </row>
    <row r="98" spans="2:6" ht="22.5">
      <c r="B98" s="84" t="s">
        <v>167</v>
      </c>
      <c r="C98" s="77">
        <v>1208.23</v>
      </c>
      <c r="D98" s="115"/>
      <c r="E98" s="85"/>
      <c r="F98" s="85">
        <f>C98+D98-E98</f>
        <v>1208.23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2022-03-01T03:34:20Z</dcterms:modified>
  <cp:category/>
  <cp:version/>
  <cp:contentType/>
  <cp:contentStatus/>
</cp:coreProperties>
</file>