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<sst xmlns="http://schemas.openxmlformats.org/spreadsheetml/2006/main" count="301" uniqueCount="195">
  <si>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</si>
  <si>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</si>
  <si>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</si>
  <si>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</si>
  <si>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</si>
  <si>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</si>
  <si>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</si>
  <si>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</si>
  <si>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</si>
  <si>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</si>
  <si>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</si>
  <si>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</si>
  <si>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</si>
  <si>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</si>
  <si>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</si>
  <si>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</si>
  <si>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</si>
  <si>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</si>
  <si>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</si>
  <si>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</si>
  <si>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</si>
  <si>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</si>
  <si>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</si>
  <si>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</si>
  <si>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</si>
  <si>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</si>
  <si>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</si>
  <si>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</si>
  <si>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</si>
  <si>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</si>
  <si>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</si>
  <si>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</si>
  <si>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</si>
  <si>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</si>
  <si>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</si>
  <si>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</si>
  <si>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</si>
  <si>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</si>
  <si>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</si>
  <si>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</si>
  <si>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</si>
  <si>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</si>
  <si>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</si>
  <si>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</si>
  <si>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</si>
  <si>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</si>
  <si>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</si>
  <si>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</si>
  <si>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</si>
  <si>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</si>
  <si>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</si>
  <si>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</si>
  <si>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</si>
  <si>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</si>
  <si>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</si>
  <si>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</si>
  <si>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</si>
  <si>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</si>
  <si>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</si>
  <si>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</si>
  <si>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</si>
  <si>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</si>
  <si>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</si>
  <si>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</si>
  <si>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</si>
  <si>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</si>
  <si>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</si>
  <si>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</si>
  <si>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</si>
  <si>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</si>
  <si>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</si>
  <si>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</si>
  <si>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</si>
  <si>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</si>
  <si>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</si>
  <si>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</si>
  <si>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</si>
  <si>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</si>
  <si>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</si>
  <si>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</si>
  <si>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</si>
  <si>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</si>
  <si>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</si>
  <si>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</si>
  <si>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</si>
  <si>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</si>
  <si>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</si>
  <si>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</si>
  <si>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</si>
  <si>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</si>
  <si>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</si>
  <si>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</si>
  <si>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</si>
  <si>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</si>
  <si>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</si>
  <si>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</si>
  <si>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</si>
  <si>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</si>
  <si>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</si>
  <si>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</si>
  <si>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</si>
  <si>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</si>
  <si>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</si>
  <si>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</si>
  <si>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</si>
  <si>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</si>
  <si>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</si>
  <si>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</si>
  <si>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</si>
  <si>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</si>
  <si>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</si>
  <si>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</si>
  <si>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</si>
  <si>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</si>
  <si>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</si>
  <si>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</si>
  <si>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</si>
  <si>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</si>
  <si>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</si>
  <si>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</si>
  <si>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</si>
  <si>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</si>
  <si>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</si>
  <si>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</si>
  <si>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</si>
  <si>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</si>
  <si>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</si>
  <si>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</si>
  <si>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</si>
  <si>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</si>
  <si>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</si>
  <si>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</si>
  <si>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</si>
  <si>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</si>
  <si>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</si>
  <si>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</si>
  <si>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</si>
  <si>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</si>
  <si>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</si>
  <si>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</si>
  <si>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</si>
  <si>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</si>
  <si>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</si>
  <si>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</si>
  <si>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</si>
  <si>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</si>
  <si>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</si>
  <si>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</si>
  <si>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</si>
  <si>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</si>
  <si>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</si>
  <si>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</si>
  <si>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</si>
  <si>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</si>
  <si>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</si>
  <si>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</si>
  <si>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</si>
  <si>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</si>
  <si>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</si>
  <si>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</si>
  <si>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</si>
  <si>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</si>
  <si>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</si>
  <si>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</si>
  <si>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</si>
  <si>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</si>
  <si>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</si>
  <si>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</si>
  <si>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</si>
  <si>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</si>
  <si>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</si>
  <si>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</si>
  <si>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</si>
  <si>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</si>
  <si>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</si>
  <si>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</si>
  <si>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</si>
  <si>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</si>
  <si>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</si>
  <si>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</si>
  <si>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</si>
  <si>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</si>
  <si>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</si>
  <si>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</si>
  <si>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</si>
  <si>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</si>
  <si>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</si>
  <si>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</si>
  <si>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</si>
  <si>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</si>
  <si>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</si>
  <si>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</si>
  <si>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</si>
  <si>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28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</si>
  <si>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15,28,29,33,42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</si>
</sst>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J83" sqref="J8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67665.9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227389.15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685735.1300000001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144537.72</v>
      </c>
      <c r="H13" s="5"/>
      <c r="L13" s="125">
        <f>G13+G14+G20+G21+G22+G23+G24-G32</f>
        <v>685735.1300000001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69339.24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75533.39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20275.79</v>
      </c>
      <c r="H16" s="44"/>
      <c r="M16" s="125">
        <f>G14+G31-G15</f>
        <v>-6194.149999999994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11194.09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69339.24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133678.54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125319.64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105800.76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26693.64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207366.96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6677.17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744546.01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744546.01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878224.55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133678.54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168578.27000000014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11194.09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4.44</v>
      </c>
      <c r="F45" s="54" t="s">
        <v>190</v>
      </c>
      <c r="G45" s="55">
        <v>3837002062</v>
      </c>
      <c r="H45" s="56">
        <f>G13</f>
        <v>144537.72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125319.64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105800.76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26693.64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207366.96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620912.81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-53506.48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3091.3894017094017</v>
      </c>
      <c r="G66" s="87">
        <f>G67/((21.48+22.34)/2)</f>
        <v>2073.6093108169785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45211.57</v>
      </c>
      <c r="G67" s="64">
        <v>45432.78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41239.42</v>
      </c>
      <c r="G68" s="63">
        <v>102911.41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3972.1500000000015</v>
      </c>
      <c r="G69" s="68">
        <f>G67-G68</f>
        <v>-57478.630000000005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46374.39</v>
      </c>
      <c r="G70" s="100">
        <v>50665.69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-1162.8199999999997</v>
      </c>
      <c r="G71" s="39">
        <f>G67-G70</f>
        <v>-5232.9100000000035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-23621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8561.02</v>
      </c>
      <c r="D98" s="84">
        <v>11978.27</v>
      </c>
      <c r="E98" s="85">
        <v>0</v>
      </c>
      <c r="F98" s="94">
        <f>C98+D98-E98</f>
        <v>20539.29</v>
      </c>
    </row>
    <row r="99" spans="2:6" ht="22.5">
      <c r="B99" s="93" t="s">
        <v>174</v>
      </c>
      <c r="C99" s="84">
        <v>8872.67</v>
      </c>
      <c r="D99" s="84">
        <v>1053.24</v>
      </c>
      <c r="E99" s="85">
        <v>0</v>
      </c>
      <c r="F99" s="94">
        <f>C99+D99-E99</f>
        <v>9925.91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2019-03-22T03:53:15Z</dcterms:modified>
  <cp:category/>
  <cp:version/>
  <cp:contentType/>
  <cp:contentStatus/>
</cp:coreProperties>
</file>