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<sst xmlns="http://schemas.openxmlformats.org/spreadsheetml/2006/main" count="284" uniqueCount="179">
  <si>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</si>
  <si>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</si>
  <si>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</si>
  <si>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</si>
  <si>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</si>
  <si>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</si>
  <si>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</si>
  <si>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</si>
  <si>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</si>
  <si>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</si>
  <si>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</si>
  <si>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</si>
  <si>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</si>
  <si>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</si>
  <si>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</si>
  <si>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</si>
  <si>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</si>
  <si>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</si>
  <si>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</si>
  <si>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</si>
  <si>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</si>
  <si>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</si>
  <si>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</si>
  <si>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</si>
  <si>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</si>
  <si>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</si>
  <si>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</si>
  <si>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</si>
  <si>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</si>
  <si>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</si>
  <si>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</si>
  <si>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</si>
  <si>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</si>
  <si>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</si>
  <si>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</si>
  <si>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</si>
  <si>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</si>
  <si>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</si>
  <si>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</si>
  <si>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</si>
  <si>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</si>
  <si>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</si>
  <si>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</si>
  <si>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</si>
  <si>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</si>
  <si>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</si>
  <si>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</si>
  <si>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</si>
  <si>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</si>
  <si>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</si>
  <si>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</si>
  <si>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</si>
  <si>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</si>
  <si>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</si>
  <si>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</si>
  <si>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</si>
  <si>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</si>
  <si>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</si>
  <si>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</si>
  <si>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</si>
  <si>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</si>
  <si>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</si>
  <si>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</si>
  <si>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</si>
  <si>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</si>
  <si>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</si>
  <si>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</si>
  <si>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</si>
  <si>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</si>
  <si>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</si>
  <si>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</si>
  <si>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</si>
  <si>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</si>
  <si>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</si>
  <si>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</si>
  <si>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</si>
  <si>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</si>
  <si>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</si>
  <si>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</si>
  <si>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</si>
  <si>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</si>
  <si>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</si>
  <si>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</si>
  <si>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</si>
  <si>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</si>
  <si>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</si>
  <si>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</si>
  <si>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</si>
  <si>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</si>
  <si>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</si>
  <si>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</si>
  <si>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</si>
  <si>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</si>
  <si>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</si>
  <si>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</si>
  <si>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</si>
  <si>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</si>
  <si>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</si>
  <si>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</si>
  <si>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</si>
  <si>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</si>
  <si>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</si>
  <si>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</si>
  <si>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</si>
  <si>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</si>
  <si>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</si>
  <si>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</si>
  <si>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</si>
  <si>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</si>
  <si>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</si>
  <si>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</si>
  <si>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</si>
  <si>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</si>
  <si>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</si>
  <si>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</si>
  <si>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</si>
  <si>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</si>
  <si>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</si>
  <si>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</si>
  <si>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</si>
  <si>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</si>
  <si>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</si>
  <si>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</si>
  <si>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</si>
  <si>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</si>
  <si>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</si>
  <si>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</si>
  <si>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</si>
  <si>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</si>
  <si>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</si>
  <si>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</si>
  <si>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</si>
  <si>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</si>
  <si>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</si>
  <si>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</si>
  <si>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</si>
  <si>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</si>
  <si>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</si>
  <si>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</si>
  <si>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</si>
  <si>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</si>
  <si>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</si>
  <si>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</si>
  <si>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</si>
  <si>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</si>
  <si>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</si>
  <si>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</si>
  <si>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</si>
  <si>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</si>
  <si>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</si>
  <si>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</si>
  <si>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</si>
  <si>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</si>
  <si>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</si>
  <si>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</si>
  <si>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</si>
  <si>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</si>
  <si>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</si>
  <si>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</si>
  <si>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</si>
  <si>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</si>
  <si>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</si>
  <si>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</si>
  <si>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</si>
  <si>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</si>
  <si>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</si>
  <si>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</si>
  <si>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</si>
  <si>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</si>
  <si>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</si>
  <si>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</si>
  <si>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</si>
  <si>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</si>
  <si>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</si>
  <si>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</si>
  <si>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</si>
  <si>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</si>
  <si>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</si>
  <si>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60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</si>
</sst>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5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G7">
            <v>570.6</v>
          </cell>
          <cell r="H7">
            <v>760.92</v>
          </cell>
          <cell r="I7">
            <v>6476.74</v>
          </cell>
        </row>
        <row r="9">
          <cell r="C9">
            <v>114317.66</v>
          </cell>
          <cell r="F9">
            <v>106758.61</v>
          </cell>
          <cell r="G9">
            <v>3725.85</v>
          </cell>
          <cell r="H9">
            <v>4727.35</v>
          </cell>
          <cell r="I9">
            <v>74004.01</v>
          </cell>
        </row>
        <row r="12">
          <cell r="C12">
            <v>2935.25</v>
          </cell>
          <cell r="F12">
            <v>2879.62</v>
          </cell>
          <cell r="G12">
            <v>173.21</v>
          </cell>
          <cell r="H12">
            <v>224.06</v>
          </cell>
          <cell r="I12">
            <v>2136</v>
          </cell>
        </row>
        <row r="13">
          <cell r="C13">
            <v>445.28</v>
          </cell>
          <cell r="F13">
            <v>445.28</v>
          </cell>
          <cell r="G13">
            <v>30.02</v>
          </cell>
          <cell r="H13">
            <v>40.25</v>
          </cell>
          <cell r="I13">
            <v>316</v>
          </cell>
        </row>
        <row r="14">
          <cell r="C14">
            <v>873.1</v>
          </cell>
          <cell r="F14">
            <v>873.1</v>
          </cell>
          <cell r="G14">
            <v>59.96</v>
          </cell>
          <cell r="H14">
            <v>83.29</v>
          </cell>
          <cell r="I14">
            <v>718.87</v>
          </cell>
        </row>
        <row r="15">
          <cell r="C15">
            <v>555896.04</v>
          </cell>
          <cell r="F15">
            <v>555896.04</v>
          </cell>
          <cell r="G15">
            <v>35025.34</v>
          </cell>
          <cell r="H15">
            <v>41622.89</v>
          </cell>
          <cell r="I15">
            <v>393824.68</v>
          </cell>
        </row>
        <row r="18">
          <cell r="C18">
            <v>40901.3</v>
          </cell>
          <cell r="F18">
            <v>42614.06</v>
          </cell>
        </row>
        <row r="20">
          <cell r="F20">
            <v>26486.6</v>
          </cell>
          <cell r="G20">
            <v>1764.1</v>
          </cell>
          <cell r="H20">
            <v>2340.38</v>
          </cell>
          <cell r="I20">
            <v>21161.25</v>
          </cell>
        </row>
        <row r="22">
          <cell r="F22">
            <v>28849.1</v>
          </cell>
          <cell r="G22">
            <v>1816.29</v>
          </cell>
          <cell r="H22">
            <v>2433.02</v>
          </cell>
          <cell r="I22">
            <v>19780.27</v>
          </cell>
        </row>
        <row r="24">
          <cell r="F24">
            <v>15668.1</v>
          </cell>
          <cell r="G24">
            <v>1039.98</v>
          </cell>
          <cell r="H24">
            <v>1389.42</v>
          </cell>
          <cell r="I24">
            <v>13415.94</v>
          </cell>
        </row>
        <row r="26">
          <cell r="F26">
            <v>53843.6</v>
          </cell>
          <cell r="G26">
            <v>3580.39</v>
          </cell>
          <cell r="H26">
            <v>4766.25</v>
          </cell>
          <cell r="I26">
            <v>41305.17</v>
          </cell>
        </row>
        <row r="31">
          <cell r="C31">
            <v>14243.34</v>
          </cell>
          <cell r="F31">
            <v>14812.87</v>
          </cell>
        </row>
        <row r="34">
          <cell r="F34">
            <v>25910.15</v>
          </cell>
          <cell r="G34">
            <v>1677.72</v>
          </cell>
          <cell r="H34">
            <v>2228.76</v>
          </cell>
          <cell r="I34">
            <v>19363.4</v>
          </cell>
        </row>
        <row r="35">
          <cell r="C35">
            <v>26274.28</v>
          </cell>
          <cell r="F35">
            <v>25340.07</v>
          </cell>
          <cell r="G35">
            <v>918.82</v>
          </cell>
          <cell r="H35">
            <v>1528.39</v>
          </cell>
          <cell r="I35">
            <v>20359.16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27349.24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10966.61+27407.38+10079.47+13934.69+4066.52+13615.45</f>
        <v>80070.12000000001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211174.51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3133.62+'[6]Page1'!$F$24</f>
        <v>18801.72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5297.32+'[6]Page1'!$F$20</f>
        <v>31783.92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224.77+5826.58+'[6]Page1'!$G$20+'[6]Page1'!$H$20+'[6]Page1'!$I$20</f>
        <v>31317.08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13615.45+G14-G15</f>
        <v>14082.289999999994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83010.04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27349.24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-24343.719999999987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4882.32+'[6]Page1'!$F$34</f>
        <v>30792.47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5769.82+'[6]Page1'!$F$22</f>
        <v>34618.92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1716.06+'[6]Page1'!$F$22</f>
        <v>30565.16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10768.72+'[6]Page1'!$F$26</f>
        <v>64612.32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180677.28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3577.28+11800.56+4117.56+6283.15+1856.13+5826.58+'[6]Page1'!$I$7+'[6]Page1'!$I$20+'[6]Page1'!$I$22+'[6]Page1'!$I$24+'[6]Page1'!$I$26+'[6]Page1'!$I$34</f>
        <v>154964.03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132.96+456.91+213.15+244.81+72.82+224.77+'[6]Page1'!$G$7+'[6]Page1'!$G$20+'[6]Page1'!$G$22+'[6]Page1'!$G$24+'[6]Page1'!$G$26+'[6]Page1'!$G$34</f>
        <v>11794.499999999998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'[6]Page1'!$H$7+'[6]Page1'!$H$20+'[6]Page1'!$H$22+'[6]Page1'!$H$24+'[6]Page1'!$H$26+'[6]Page1'!$H$34</f>
        <v>13918.75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208026.52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-24343.719999999987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110567.35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83010.04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1.26</v>
      </c>
      <c r="F42" s="80" t="s">
        <v>136</v>
      </c>
      <c r="G42" s="60">
        <v>3810334293</v>
      </c>
      <c r="H42" s="61">
        <f>G13</f>
        <v>18801.72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30792.47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34618.92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30565.16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64612.32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262400.62999999995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146948.99000000002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443.1844028271374</v>
      </c>
      <c r="E63" s="76">
        <f>E64/117.48</f>
        <v>1250.3416751787538</v>
      </c>
      <c r="F63" s="76">
        <f>F64/12</f>
        <v>2542.338333333333</v>
      </c>
      <c r="G63" s="77">
        <f>G64/18.26</f>
        <v>3823.871851040525</v>
      </c>
      <c r="H63" s="78">
        <f>H64/0.88</f>
        <v>1181.590909090909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110023.98+'[6]Page1'!$F$15</f>
        <v>665920.02</v>
      </c>
      <c r="E64" s="65">
        <f>37251.91+'[6]Page1'!$F$9+'[6]Page1'!$F$12</f>
        <v>146890.14</v>
      </c>
      <c r="F64" s="65">
        <f>4722.71+'[6]Page1'!$F$13+'[6]Page1'!$F$35</f>
        <v>30508.059999999998</v>
      </c>
      <c r="G64" s="72">
        <f>9218.41+3178.56+'[6]Page1'!$F$18+'[6]Page1'!$F$31</f>
        <v>69823.9</v>
      </c>
      <c r="H64" s="68">
        <f>166.7+'[6]Page1'!$F$14</f>
        <v>1039.8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4668.29+124961.68+'[6]Page1'!$G$15+'[6]Page1'!$H$15+'[6]Page1'!$I$15</f>
        <v>600102.88</v>
      </c>
      <c r="E65" s="65">
        <f>740.97+41678.89+'[6]Page1'!$G$9+'[6]Page1'!$H$9+'[6]Page1'!$I$9+'[6]Page1'!$G$12+'[6]Page1'!$H$12+'[6]Page1'!$I$12</f>
        <v>127410.34</v>
      </c>
      <c r="F65" s="65">
        <f>110.29+6218.93+'[6]Page1'!$G$13+'[6]Page1'!$H$13+'[6]Page1'!$I$13+'[6]Page1'!$G$35+'[6]Page1'!$H$35+'[6]Page1'!$I$35</f>
        <v>29521.86</v>
      </c>
      <c r="G65" s="69">
        <f>211.62+6756.08+2221.83+71.73</f>
        <v>9261.259999999998</v>
      </c>
      <c r="H65" s="69">
        <f>58.7+15.77+'[6]Page1'!$G$14+'[6]Page1'!$H$14+'[6]Page1'!$I$14</f>
        <v>936.59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65817.14000000001</v>
      </c>
      <c r="E66" s="76">
        <f>E64-E65</f>
        <v>19479.800000000017</v>
      </c>
      <c r="F66" s="76">
        <f>F64-F65</f>
        <v>986.1999999999971</v>
      </c>
      <c r="G66" s="78">
        <f>G64-G65</f>
        <v>60562.64</v>
      </c>
      <c r="H66" s="78">
        <f>H64-H65</f>
        <v>103.20999999999992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110023.98+'[6]Page1'!$C$15</f>
        <v>665920.02</v>
      </c>
      <c r="E67" s="70">
        <f>36389.11+'[6]Page1'!$C$9+'[6]Page1'!$C$12</f>
        <v>153642.02000000002</v>
      </c>
      <c r="F67" s="71">
        <f>5680.06+'[6]Page1'!$C$13+'[6]Page1'!$C$35</f>
        <v>32399.62</v>
      </c>
      <c r="G67" s="71">
        <f>10189.24+3454.17+'[6]Page1'!$C$18+'[6]Page1'!$C$31</f>
        <v>68788.05</v>
      </c>
      <c r="H67" s="71">
        <f>'[6]Page1'!$C$14</f>
        <v>873.1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6751.880000000005</v>
      </c>
      <c r="F68" s="44">
        <f>F67-F64</f>
        <v>1891.5600000000013</v>
      </c>
      <c r="G68" s="44">
        <f>G67-G64</f>
        <v>-1035.8499999999913</v>
      </c>
      <c r="H68" s="44">
        <f>H67-H64</f>
        <v>-166.69999999999993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7440.890000000015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2016-03-18T02:24:27Z</dcterms:modified>
  <cp:category/>
  <cp:version/>
  <cp:contentType/>
  <cp:contentStatus/>
</cp:coreProperties>
</file>