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<sst xmlns="http://schemas.openxmlformats.org/spreadsheetml/2006/main" count="292" uniqueCount="188">
  <si>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</si>
  <si>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</si>
  <si>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</si>
  <si>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</si>
  <si>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</si>
  <si>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</si>
  <si>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</si>
  <si>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</si>
  <si>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</si>
  <si>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</si>
  <si>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</si>
  <si>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</si>
  <si>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</si>
  <si>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</si>
  <si>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</si>
  <si>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</si>
  <si>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</si>
  <si>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</si>
  <si>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</si>
  <si>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</si>
  <si>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</si>
  <si>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</si>
  <si>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</si>
  <si>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</si>
  <si>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</si>
  <si>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</si>
  <si>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</si>
  <si>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</si>
  <si>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</si>
  <si>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</si>
  <si>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</si>
  <si>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</si>
  <si>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</si>
  <si>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</si>
  <si>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</si>
  <si>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</si>
  <si>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</si>
  <si>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</si>
  <si>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</si>
  <si>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</si>
  <si>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</si>
  <si>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</si>
  <si>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</si>
  <si>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</si>
  <si>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</si>
  <si>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</si>
  <si>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</si>
  <si>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</si>
  <si>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</si>
  <si>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</si>
  <si>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</si>
  <si>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</si>
  <si>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</si>
  <si>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</si>
  <si>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</si>
  <si>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</si>
  <si>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</si>
  <si>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</si>
  <si>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</si>
  <si>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</si>
  <si>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</si>
  <si>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</si>
  <si>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</si>
  <si>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</si>
  <si>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</si>
  <si>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</si>
  <si>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</si>
  <si>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</si>
  <si>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</si>
  <si>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</si>
  <si>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</si>
  <si>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</si>
  <si>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</si>
  <si>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</si>
  <si>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</si>
  <si>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</si>
  <si>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</si>
  <si>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</si>
  <si>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</si>
  <si>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</si>
  <si>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</si>
  <si>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</si>
  <si>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</si>
  <si>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</si>
  <si>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</si>
  <si>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</si>
  <si>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</si>
  <si>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</si>
  <si>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</si>
  <si>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</si>
  <si>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</si>
  <si>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</si>
  <si>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</si>
  <si>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</si>
  <si>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</si>
  <si>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</si>
  <si>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</si>
  <si>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</si>
  <si>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</si>
  <si>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</si>
  <si>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</si>
  <si>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</si>
  <si>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</si>
  <si>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</si>
  <si>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</si>
  <si>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</si>
  <si>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</si>
  <si>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</si>
  <si>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</si>
  <si>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</si>
  <si>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</si>
  <si>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</si>
  <si>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</si>
  <si>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</si>
  <si>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</si>
  <si>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</si>
  <si>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</si>
  <si>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</si>
  <si>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</si>
  <si>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</si>
  <si>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</si>
  <si>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</si>
  <si>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</si>
  <si>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</si>
  <si>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</si>
  <si>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</si>
  <si>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</si>
  <si>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</si>
  <si>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</si>
  <si>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</si>
  <si>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</si>
  <si>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</si>
  <si>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</si>
  <si>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</si>
  <si>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</si>
  <si>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</si>
  <si>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</si>
  <si>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</si>
  <si>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</si>
  <si>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</si>
  <si>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</si>
  <si>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</si>
  <si>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</si>
  <si>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</si>
  <si>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</si>
  <si>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</si>
  <si>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</si>
  <si>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</si>
  <si>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</si>
  <si>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</si>
  <si>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</si>
  <si>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</si>
  <si>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</si>
  <si>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</si>
  <si>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</si>
  <si>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</si>
  <si>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</si>
  <si>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</si>
  <si>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</si>
  <si>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</si>
  <si>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</si>
  <si>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</si>
  <si>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</si>
  <si>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</si>
  <si>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</si>
  <si>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</si>
  <si>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</si>
  <si>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</si>
  <si>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</si>
  <si>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</si>
  <si>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</si>
  <si>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</si>
  <si>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</si>
  <si>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</si>
  <si>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</si>
  <si>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</si>
  <si>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</si>
  <si>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</si>
  <si>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</si>
  <si>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</si>
  <si>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</si>
  <si>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</si>
  <si>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</si>
  <si>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НЕКРАСОВА, 14                                                                                                            </t>
  </si>
  <si>
    <t>за 2021 год</t>
  </si>
  <si>
    <t>ООО "Инженерные сети"</t>
  </si>
  <si>
    <t>Оплачено за 2021 год</t>
  </si>
  <si>
    <t>6,7,11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</si>
</sst>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184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44651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44197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44561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-77184.19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104987.64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</f>
        <v>60166.92</v>
      </c>
      <c r="H13" s="96"/>
      <c r="J13" s="127">
        <f>G13-G33</f>
        <v>60166.92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16725.48</v>
      </c>
      <c r="H14" s="5"/>
      <c r="L14" s="116">
        <f>G14+G15+G21+G22+G23+G24+G25-G33</f>
        <v>61639.56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11202.96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20102.1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11239.29</v>
      </c>
      <c r="H17" s="43"/>
      <c r="M17" s="116">
        <f>G15+G32-G16</f>
        <v>-8899.14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3934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-77184.19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-61016.090000000004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20249.76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4312.92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7675.8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1472.64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117263.18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117263.18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56247.08999999999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-61016.090000000004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47891.380000000005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4" t="s">
        <v>133</v>
      </c>
      <c r="G45" s="54">
        <v>3848006622</v>
      </c>
      <c r="H45" s="55">
        <f>G18</f>
        <v>3934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3.18</v>
      </c>
      <c r="F46" s="64" t="s">
        <v>133</v>
      </c>
      <c r="G46" s="54">
        <v>3848006622</v>
      </c>
      <c r="H46" s="55">
        <f>G14</f>
        <v>16725.48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20249.76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185</v>
      </c>
      <c r="G48" s="54">
        <v>3848006622</v>
      </c>
      <c r="H48" s="55">
        <f>G23</f>
        <v>4312.92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7675.8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52897.96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-3592.2599999999984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29.723572028979707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14851.68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18443.94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-3592.2599999999984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14851.68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 t="s">
        <v>187</v>
      </c>
      <c r="F81" s="158"/>
      <c r="G81" s="159"/>
      <c r="H81" s="113">
        <v>3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 t="s">
        <v>187</v>
      </c>
      <c r="F82" s="161"/>
      <c r="G82" s="162"/>
      <c r="H82" s="114">
        <v>3</v>
      </c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2061.14</v>
      </c>
      <c r="D98" s="118">
        <v>805.66</v>
      </c>
      <c r="E98" s="86"/>
      <c r="F98" s="86">
        <f>C98+D98-E98</f>
        <v>2866.7999999999997</v>
      </c>
    </row>
    <row r="99" spans="2:6" ht="22.5">
      <c r="B99" s="85" t="s">
        <v>167</v>
      </c>
      <c r="C99" s="78">
        <v>0</v>
      </c>
      <c r="D99" s="118"/>
      <c r="E99" s="86"/>
      <c r="F99" s="86">
        <f>C99+D99-E99</f>
        <v>0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2022-03-17T00:25:32Z</dcterms:modified>
  <cp:category/>
  <cp:version/>
  <cp:contentType/>
  <cp:contentStatus/>
</cp:coreProperties>
</file>