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'Лист3'!$A$1:$M$28</definedName>
  </definedNames>
  <calcPr fullCalcOnLoad="1"/>
</workbook>
</file>

<file path=xl/sharedStrings.xml><?xml version="1.0" encoding="utf-8"?>
<sst xmlns="http://schemas.openxmlformats.org/spreadsheetml/2006/main" count="64" uniqueCount="48">
  <si>
    <t>О Т Ч Е Т по М К Д</t>
  </si>
  <si>
    <t>за период с 01.01.2013 г. по 31.12.2013 г.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</si>
  <si>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</si>
  <si>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</si>
  <si>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</si>
  <si>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</si>
  <si>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</si>
  <si>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</si>
  <si>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</si>
  <si>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</si>
  <si>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</si>
  <si>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</si>
  <si>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</si>
  <si>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</si>
  <si>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</si>
  <si>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</si>
  <si>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</si>
  <si>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</si>
  <si>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</si>
  <si>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</si>
  <si>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</si>
  <si>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</si>
  <si>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</si>
  <si>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</si>
  <si>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</si>
  <si>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</si>
  <si>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</si>
  <si>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</si>
  <si>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</si>
  <si>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</si>
  <si>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</si>
  <si>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</si>
  <si>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</si>
  <si>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</si>
  <si>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</si>
  <si>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</si>
  <si>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</si>
  <si>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</si>
  <si>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</si>
  <si>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</si>
  <si>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</si>
  <si>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</si>
  <si>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</si>
  <si>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</si>
  <si>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</si>
  <si>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погашение дебиторской задолженности</t>
  </si>
  <si>
    <t>Остаток ден.средств с учетом задолженности населения</t>
  </si>
  <si>
    <t>ПЕРЕВАЛЬСКАЯ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</si>
</sst>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12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0" fontId="9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center"/>
    </xf>
    <xf numFmtId="14" fontId="9" fillId="0" borderId="12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4" xfId="0" applyNumberFormat="1" applyFont="1" applyBorder="1" applyAlignment="1">
      <alignment vertical="center"/>
    </xf>
    <xf numFmtId="14" fontId="9" fillId="0" borderId="4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2" fontId="1" fillId="0" borderId="13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3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tabSelected="1" view="pageBreakPreview" zoomScaleSheetLayoutView="100" workbookViewId="0" topLeftCell="A1">
      <selection activeCell="G14" sqref="G14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4" width="7.28125" style="1" customWidth="1"/>
    <col min="15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64" t="s">
        <v>0</v>
      </c>
      <c r="E1" s="65"/>
      <c r="F1" s="65"/>
      <c r="G1" s="3"/>
      <c r="H1" s="4"/>
      <c r="I1" s="4"/>
    </row>
    <row r="2" spans="2:9" ht="12.75">
      <c r="B2" s="2"/>
      <c r="D2" s="66" t="s">
        <v>1</v>
      </c>
      <c r="E2" s="67"/>
      <c r="F2" s="67"/>
      <c r="G2" s="5"/>
      <c r="H2" s="4"/>
      <c r="I2" s="4"/>
    </row>
    <row r="3" spans="1:4" ht="18.75" customHeight="1">
      <c r="A3" s="4"/>
      <c r="B3" s="6" t="s">
        <v>47</v>
      </c>
      <c r="C3" s="7">
        <v>19</v>
      </c>
      <c r="D3" s="8"/>
    </row>
    <row r="4" spans="2:4" ht="15" customHeight="1">
      <c r="B4" s="9" t="s">
        <v>2</v>
      </c>
      <c r="C4" s="10">
        <v>92.25</v>
      </c>
      <c r="D4" s="11" t="s">
        <v>3</v>
      </c>
    </row>
    <row r="5" spans="2:4" ht="15.75" customHeight="1">
      <c r="B5" s="9" t="s">
        <v>4</v>
      </c>
      <c r="C5" s="10">
        <v>0</v>
      </c>
      <c r="D5" s="11" t="s">
        <v>3</v>
      </c>
    </row>
    <row r="6" ht="12.75">
      <c r="B6" s="2"/>
    </row>
    <row r="7" spans="1:3" ht="15.75">
      <c r="A7" s="12" t="s">
        <v>5</v>
      </c>
      <c r="B7" s="13"/>
      <c r="C7" s="4"/>
    </row>
    <row r="8" spans="1:8" s="19" customFormat="1" ht="48.75" customHeight="1">
      <c r="A8" s="14"/>
      <c r="B8" s="15" t="s">
        <v>6</v>
      </c>
      <c r="C8" s="16" t="s">
        <v>7</v>
      </c>
      <c r="D8" s="68" t="s">
        <v>8</v>
      </c>
      <c r="E8" s="69"/>
      <c r="F8" s="17" t="s">
        <v>9</v>
      </c>
      <c r="G8" s="16" t="s">
        <v>10</v>
      </c>
      <c r="H8" s="18" t="s">
        <v>11</v>
      </c>
    </row>
    <row r="9" spans="1:8" ht="35.25" customHeight="1">
      <c r="A9" s="20"/>
      <c r="B9" s="21" t="s">
        <v>12</v>
      </c>
      <c r="C9" s="22" t="s">
        <v>13</v>
      </c>
      <c r="D9" s="62">
        <v>741.72</v>
      </c>
      <c r="E9" s="63"/>
      <c r="F9" s="23">
        <v>1527.94</v>
      </c>
      <c r="G9" s="8">
        <v>0</v>
      </c>
      <c r="H9" s="8">
        <f>D9-F9</f>
        <v>-786.22</v>
      </c>
    </row>
    <row r="10" spans="1:8" ht="18" customHeight="1">
      <c r="A10" s="20"/>
      <c r="B10" s="21" t="s">
        <v>14</v>
      </c>
      <c r="C10" s="22" t="s">
        <v>13</v>
      </c>
      <c r="D10" s="62">
        <v>0</v>
      </c>
      <c r="E10" s="63"/>
      <c r="F10" s="23">
        <v>1574.44</v>
      </c>
      <c r="G10" s="8">
        <v>0</v>
      </c>
      <c r="H10" s="8">
        <f>D10-F10</f>
        <v>-1574.44</v>
      </c>
    </row>
    <row r="11" spans="1:6" ht="15.75">
      <c r="A11" s="24" t="s">
        <v>15</v>
      </c>
      <c r="B11" s="25"/>
      <c r="C11" s="26"/>
      <c r="D11" s="27"/>
      <c r="E11" s="27"/>
      <c r="F11" s="27"/>
    </row>
    <row r="12" spans="1:7" s="19" customFormat="1" ht="36" customHeight="1">
      <c r="A12" s="28"/>
      <c r="B12" s="29" t="s">
        <v>16</v>
      </c>
      <c r="C12" s="16" t="s">
        <v>7</v>
      </c>
      <c r="D12" s="18" t="s">
        <v>17</v>
      </c>
      <c r="E12" s="18" t="s">
        <v>18</v>
      </c>
      <c r="F12" s="18" t="s">
        <v>19</v>
      </c>
      <c r="G12" s="18" t="s">
        <v>20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39" customHeight="1">
      <c r="A14" s="30"/>
      <c r="B14" s="33" t="s">
        <v>12</v>
      </c>
      <c r="C14" s="22" t="s">
        <v>13</v>
      </c>
      <c r="D14" s="22">
        <f>D9</f>
        <v>741.72</v>
      </c>
      <c r="E14" s="22">
        <f>D14</f>
        <v>741.72</v>
      </c>
      <c r="F14" s="22">
        <f>F9</f>
        <v>1527.94</v>
      </c>
      <c r="G14" s="34" t="s">
        <v>45</v>
      </c>
    </row>
    <row r="15" spans="1:14" ht="22.5">
      <c r="A15" s="30"/>
      <c r="B15" s="33" t="s">
        <v>22</v>
      </c>
      <c r="C15" s="22" t="s">
        <v>13</v>
      </c>
      <c r="D15" s="22">
        <v>2568.24</v>
      </c>
      <c r="E15" s="22">
        <f>D15</f>
        <v>2568.24</v>
      </c>
      <c r="F15" s="22">
        <v>2693.59</v>
      </c>
      <c r="G15" s="35" t="s">
        <v>21</v>
      </c>
      <c r="N15" s="1">
        <f>F15*100/D15</f>
        <v>104.88077438245648</v>
      </c>
    </row>
    <row r="16" spans="1:14" ht="25.5">
      <c r="A16" s="30"/>
      <c r="B16" s="33" t="s">
        <v>23</v>
      </c>
      <c r="C16" s="22" t="s">
        <v>13</v>
      </c>
      <c r="D16" s="22">
        <v>4793.4</v>
      </c>
      <c r="E16" s="22">
        <f>D16</f>
        <v>4793.4</v>
      </c>
      <c r="F16" s="22">
        <v>5059.24</v>
      </c>
      <c r="G16" s="35" t="s">
        <v>21</v>
      </c>
      <c r="N16" s="1">
        <f>F16*100/D16</f>
        <v>105.54595902699546</v>
      </c>
    </row>
    <row r="17" spans="1:14" ht="12.75">
      <c r="A17" s="30"/>
      <c r="B17" s="33" t="s">
        <v>24</v>
      </c>
      <c r="C17" s="22" t="s">
        <v>13</v>
      </c>
      <c r="D17" s="22">
        <v>381.9</v>
      </c>
      <c r="E17" s="22">
        <f>D17</f>
        <v>381.9</v>
      </c>
      <c r="F17" s="22">
        <v>381.89</v>
      </c>
      <c r="G17" s="35"/>
      <c r="N17" s="1">
        <f>F17*100/D17</f>
        <v>99.99738151348521</v>
      </c>
    </row>
    <row r="18" spans="1:14" ht="25.5">
      <c r="A18" s="30"/>
      <c r="B18" s="33" t="s">
        <v>25</v>
      </c>
      <c r="C18" s="22" t="s">
        <v>13</v>
      </c>
      <c r="D18" s="22">
        <v>1490.72</v>
      </c>
      <c r="E18" s="22">
        <f>D18</f>
        <v>1490.72</v>
      </c>
      <c r="F18" s="22">
        <v>1367.23</v>
      </c>
      <c r="G18" s="35" t="s">
        <v>21</v>
      </c>
      <c r="N18" s="1">
        <f>F18*100/D18</f>
        <v>91.71608350327358</v>
      </c>
    </row>
    <row r="19" spans="1:9" ht="34.5" customHeight="1">
      <c r="A19" s="20"/>
      <c r="B19" s="21" t="s">
        <v>46</v>
      </c>
      <c r="C19" s="22" t="s">
        <v>13</v>
      </c>
      <c r="D19" s="22"/>
      <c r="E19" s="22"/>
      <c r="F19" s="36">
        <f>G22-G10-G9</f>
        <v>0</v>
      </c>
      <c r="G19" s="35"/>
      <c r="I19" s="37"/>
    </row>
    <row r="20" spans="1:7" ht="15.75">
      <c r="A20" s="24" t="s">
        <v>26</v>
      </c>
      <c r="B20" s="25"/>
      <c r="C20" s="26"/>
      <c r="D20" s="27"/>
      <c r="E20" s="27"/>
      <c r="F20" s="27"/>
      <c r="G20" s="27"/>
    </row>
    <row r="21" spans="2:7" ht="25.5">
      <c r="B21" s="9"/>
      <c r="C21" s="38" t="s">
        <v>7</v>
      </c>
      <c r="D21" s="39" t="s">
        <v>27</v>
      </c>
      <c r="E21" s="22"/>
      <c r="F21" s="22" t="s">
        <v>28</v>
      </c>
      <c r="G21" s="22" t="s">
        <v>29</v>
      </c>
    </row>
    <row r="22" spans="1:11" ht="12.75">
      <c r="A22" s="20"/>
      <c r="B22" s="21" t="s">
        <v>14</v>
      </c>
      <c r="C22" s="22" t="s">
        <v>13</v>
      </c>
      <c r="D22" s="36">
        <f>D10</f>
        <v>0</v>
      </c>
      <c r="E22" s="36"/>
      <c r="F22" s="40">
        <f>H27</f>
        <v>0</v>
      </c>
      <c r="G22" s="36">
        <f>D22-F22</f>
        <v>0</v>
      </c>
      <c r="H22" s="41"/>
      <c r="I22" s="41"/>
      <c r="J22" s="41"/>
      <c r="K22" s="41"/>
    </row>
    <row r="23" spans="1:7" ht="12.75">
      <c r="A23" s="20"/>
      <c r="B23" s="21" t="s">
        <v>30</v>
      </c>
      <c r="C23" s="22" t="s">
        <v>13</v>
      </c>
      <c r="D23" s="22"/>
      <c r="E23" s="22"/>
      <c r="F23" s="22"/>
      <c r="G23" s="8">
        <f>F19</f>
        <v>0</v>
      </c>
    </row>
    <row r="24" spans="1:14" ht="15.75">
      <c r="A24" s="42" t="s">
        <v>31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14" s="54" customFormat="1" ht="52.5" customHeight="1">
      <c r="A25" s="47" t="s">
        <v>32</v>
      </c>
      <c r="B25" s="47" t="s">
        <v>33</v>
      </c>
      <c r="C25" s="47" t="s">
        <v>34</v>
      </c>
      <c r="D25" s="47" t="s">
        <v>35</v>
      </c>
      <c r="E25" s="47" t="s">
        <v>36</v>
      </c>
      <c r="F25" s="47" t="s">
        <v>37</v>
      </c>
      <c r="G25" s="48" t="s">
        <v>38</v>
      </c>
      <c r="H25" s="49" t="s">
        <v>39</v>
      </c>
      <c r="I25" s="49" t="s">
        <v>40</v>
      </c>
      <c r="J25" s="49" t="s">
        <v>41</v>
      </c>
      <c r="K25" s="50" t="s">
        <v>42</v>
      </c>
      <c r="L25" s="51" t="s">
        <v>43</v>
      </c>
      <c r="M25" s="52" t="s">
        <v>44</v>
      </c>
      <c r="N25" s="53"/>
    </row>
    <row r="26" spans="1:13" s="61" customFormat="1" ht="11.25">
      <c r="A26" s="59"/>
      <c r="B26" s="56"/>
      <c r="C26" s="55"/>
      <c r="D26" s="55"/>
      <c r="E26" s="55"/>
      <c r="F26" s="55"/>
      <c r="G26" s="55"/>
      <c r="H26" s="56"/>
      <c r="I26" s="56"/>
      <c r="J26" s="60"/>
      <c r="K26" s="56"/>
      <c r="L26" s="57"/>
      <c r="M26" s="58"/>
    </row>
    <row r="27" ht="12.75">
      <c r="H27" s="1">
        <f>SUM(H26)</f>
        <v>0</v>
      </c>
    </row>
  </sheetData>
  <mergeCells count="5">
    <mergeCell ref="D10:E10"/>
    <mergeCell ref="D1:F1"/>
    <mergeCell ref="D2:F2"/>
    <mergeCell ref="D8:E8"/>
    <mergeCell ref="D9:E9"/>
  </mergeCells>
  <printOptions/>
  <pageMargins left="0.75" right="0.75" top="1" bottom="1" header="0.5" footer="0.5"/>
  <pageSetup horizontalDpi="600" verticalDpi="600" orientation="portrait" paperSize="9" scale="62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2014-04-15T23:38:33Z</dcterms:modified>
  <cp:category/>
  <cp:version/>
  <cp:contentType/>
  <cp:contentStatus/>
</cp:coreProperties>
</file>