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<sst xmlns="http://schemas.openxmlformats.org/spreadsheetml/2006/main" count="126" uniqueCount="84">
  <si>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</si>
  <si>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</si>
  <si>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</si>
  <si>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</si>
  <si>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</si>
  <si>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</si>
  <si>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</si>
  <si>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</si>
  <si>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</si>
  <si>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</si>
  <si>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</si>
  <si>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</si>
  <si>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</si>
  <si>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</si>
  <si>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</si>
  <si>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</si>
  <si>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</si>
  <si>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</si>
  <si>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</si>
  <si>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</si>
  <si>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</si>
  <si>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</si>
  <si>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</si>
  <si>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</si>
  <si>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</si>
  <si>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</si>
  <si>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</si>
  <si>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</si>
  <si>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</si>
  <si>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</si>
  <si>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</si>
  <si>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</si>
  <si>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</si>
  <si>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</si>
  <si>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</si>
  <si>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</si>
  <si>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</si>
  <si>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</si>
  <si>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Выполненные работы по статье "ремонт жилья"</t>
  </si>
  <si>
    <t>ЖЭУ-1</t>
  </si>
  <si>
    <t>выполнено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</si>
  <si>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</si>
  <si>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</si>
  <si>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</si>
  <si>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</si>
  <si>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</si>
  <si>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</si>
  <si>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</si>
  <si>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</si>
  <si>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</si>
  <si>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</si>
  <si>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</si>
  <si>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</si>
  <si>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</si>
  <si>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Итого: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</si>
  <si>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</si>
  <si>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</si>
  <si>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</si>
  <si>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</si>
  <si>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</si>
  <si>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</si>
  <si>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погашение задолженности</t>
  </si>
  <si>
    <t>Очистка козырька от снега</t>
  </si>
  <si>
    <t>Очистка козырька от  мусора</t>
  </si>
  <si>
    <t>2 шт.</t>
  </si>
  <si>
    <t>Планируемые работы на 2015 г.</t>
  </si>
  <si>
    <t>Отметка об исполнении</t>
  </si>
  <si>
    <t>Содержание выполненных работ</t>
  </si>
  <si>
    <t xml:space="preserve">Сумма выполненных работ, руб. </t>
  </si>
  <si>
    <t xml:space="preserve">Очистка козырьков от бытового мусора и мха </t>
  </si>
  <si>
    <t>4 шт.</t>
  </si>
  <si>
    <t>СОВЕТСКАЯ</t>
  </si>
  <si>
    <t>Советская</t>
  </si>
  <si>
    <t>сентябрь</t>
  </si>
  <si>
    <t>№ 30 по ул. Советская</t>
  </si>
  <si>
    <t>Установка входной двери</t>
  </si>
  <si>
    <t>2,42 м2</t>
  </si>
  <si>
    <t>Текущий ремонт отмостки</t>
  </si>
  <si>
    <t>104,94 м2</t>
  </si>
  <si>
    <t>15, 21</t>
  </si>
  <si>
    <t>Текущий ремонт подъездов</t>
  </si>
  <si>
    <t>Плохотнюк Галина Константиновна, 51-1-18</t>
  </si>
  <si>
    <t>Утепление чердачного перекрытия шлаком</t>
  </si>
  <si>
    <t>Очистка кладовки в  подвальном помещении от нечистот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</si>
</sst>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9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wrapText="1"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2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1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2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4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2" fontId="18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horizontal="right" vertical="center" wrapText="1"/>
    </xf>
    <xf numFmtId="2" fontId="0" fillId="0" borderId="8" xfId="0" applyNumberFormat="1" applyBorder="1" applyAlignment="1">
      <alignment horizontal="right" vertical="center" wrapText="1"/>
    </xf>
    <xf numFmtId="0" fontId="3" fillId="0" borderId="6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2" fontId="8" fillId="0" borderId="10" xfId="0" applyNumberFormat="1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zoomScaleSheetLayoutView="100" workbookViewId="0" topLeftCell="A1">
      <selection activeCell="A39" sqref="A39:M39"/>
    </sheetView>
  </sheetViews>
  <sheetFormatPr defaultColWidth="9.140625" defaultRowHeight="12.75"/>
  <cols>
    <col min="1" max="1" width="7.140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9.8515625" style="2" bestFit="1" customWidth="1"/>
    <col min="13" max="13" width="9.140625" style="2" customWidth="1"/>
    <col min="14" max="14" width="11.57421875" style="2" bestFit="1" customWidth="1"/>
    <col min="15" max="16384" width="9.140625" style="2" customWidth="1"/>
  </cols>
  <sheetData>
    <row r="1" spans="1:11" ht="23.25">
      <c r="A1" s="78" t="s">
        <v>0</v>
      </c>
      <c r="B1" s="78"/>
      <c r="C1" s="78"/>
      <c r="D1" s="78"/>
      <c r="E1" s="78"/>
      <c r="F1" s="78"/>
      <c r="G1" s="78"/>
      <c r="H1" s="78"/>
      <c r="I1" s="1"/>
      <c r="J1" s="1"/>
      <c r="K1" s="1"/>
    </row>
    <row r="2" spans="1:11" ht="21" customHeight="1">
      <c r="A2" s="79" t="s">
        <v>1</v>
      </c>
      <c r="B2" s="79"/>
      <c r="C2" s="79"/>
      <c r="D2" s="79"/>
      <c r="E2" s="79"/>
      <c r="F2" s="79"/>
      <c r="G2" s="79"/>
      <c r="H2" s="79"/>
      <c r="I2" s="3"/>
      <c r="J2" s="3"/>
      <c r="K2" s="3"/>
    </row>
    <row r="3" spans="1:11" ht="21.75" customHeight="1">
      <c r="A3" s="79" t="s">
        <v>2</v>
      </c>
      <c r="B3" s="79"/>
      <c r="C3" s="79"/>
      <c r="D3" s="79"/>
      <c r="E3" s="79"/>
      <c r="F3" s="79"/>
      <c r="G3" s="79"/>
      <c r="H3" s="79"/>
      <c r="I3" s="3"/>
      <c r="J3" s="3"/>
      <c r="K3" s="3"/>
    </row>
    <row r="4" spans="1:11" ht="18.75" customHeight="1">
      <c r="A4" s="79" t="s">
        <v>74</v>
      </c>
      <c r="B4" s="79"/>
      <c r="C4" s="79"/>
      <c r="D4" s="79"/>
      <c r="E4" s="79"/>
      <c r="F4" s="79"/>
      <c r="G4" s="79"/>
      <c r="H4" s="79"/>
      <c r="I4" s="3"/>
      <c r="J4" s="3"/>
      <c r="K4" s="3"/>
    </row>
    <row r="5" spans="1:11" ht="23.25" customHeight="1">
      <c r="A5" s="82" t="s">
        <v>3</v>
      </c>
      <c r="B5" s="82"/>
      <c r="C5" s="82"/>
      <c r="D5" s="82"/>
      <c r="E5" s="82"/>
      <c r="F5" s="82"/>
      <c r="G5" s="82"/>
      <c r="H5" s="82"/>
      <c r="I5" s="4"/>
      <c r="J5" s="4"/>
      <c r="K5" s="4"/>
    </row>
    <row r="6" spans="2:9" ht="12.75">
      <c r="B6" s="5"/>
      <c r="D6" s="7"/>
      <c r="E6" s="8"/>
      <c r="F6" s="8"/>
      <c r="G6" s="9"/>
      <c r="H6" s="10"/>
      <c r="I6" s="10"/>
    </row>
    <row r="7" spans="1:8" ht="18.75">
      <c r="A7" s="10"/>
      <c r="B7" s="11" t="s">
        <v>71</v>
      </c>
      <c r="C7" s="12">
        <v>30</v>
      </c>
      <c r="D7" s="13"/>
      <c r="G7" s="17"/>
      <c r="H7" s="55"/>
    </row>
    <row r="8" spans="2:9" ht="12.75">
      <c r="B8" s="14" t="s">
        <v>4</v>
      </c>
      <c r="C8" s="108">
        <v>1391.8</v>
      </c>
      <c r="D8" s="15" t="s">
        <v>5</v>
      </c>
      <c r="G8" s="56"/>
      <c r="H8" s="57"/>
      <c r="I8" s="10"/>
    </row>
    <row r="9" spans="2:9" ht="15.75" customHeight="1">
      <c r="B9" s="14" t="s">
        <v>6</v>
      </c>
      <c r="C9" s="108">
        <v>1241</v>
      </c>
      <c r="D9" s="15" t="s">
        <v>5</v>
      </c>
      <c r="G9" s="56"/>
      <c r="H9" s="57"/>
      <c r="I9" s="10"/>
    </row>
    <row r="10" spans="2:3" ht="12.75">
      <c r="B10" s="5"/>
      <c r="C10" s="2"/>
    </row>
    <row r="11" spans="1:3" ht="15.75">
      <c r="A11" s="16" t="s">
        <v>7</v>
      </c>
      <c r="B11" s="17"/>
      <c r="C11" s="18"/>
    </row>
    <row r="12" spans="1:8" s="6" customFormat="1" ht="48.75" customHeight="1">
      <c r="A12" s="19"/>
      <c r="B12" s="20" t="s">
        <v>8</v>
      </c>
      <c r="C12" s="21" t="s">
        <v>9</v>
      </c>
      <c r="D12" s="83" t="s">
        <v>10</v>
      </c>
      <c r="E12" s="84"/>
      <c r="F12" s="22" t="s">
        <v>11</v>
      </c>
      <c r="G12" s="21" t="s">
        <v>12</v>
      </c>
      <c r="H12" s="21" t="s">
        <v>13</v>
      </c>
    </row>
    <row r="13" spans="1:8" ht="38.25" customHeight="1">
      <c r="A13" s="23"/>
      <c r="B13" s="24" t="s">
        <v>14</v>
      </c>
      <c r="C13" s="25" t="s">
        <v>15</v>
      </c>
      <c r="D13" s="85">
        <v>30905.52</v>
      </c>
      <c r="E13" s="86"/>
      <c r="F13" s="26">
        <f>29731.18+2644.99</f>
        <v>32376.17</v>
      </c>
      <c r="G13" s="13">
        <f>D13-F13</f>
        <v>-1470.6499999999978</v>
      </c>
      <c r="H13" s="13"/>
    </row>
    <row r="14" spans="1:8" ht="18" customHeight="1">
      <c r="A14" s="23"/>
      <c r="B14" s="24" t="s">
        <v>16</v>
      </c>
      <c r="C14" s="25" t="s">
        <v>15</v>
      </c>
      <c r="D14" s="85">
        <v>31648.68</v>
      </c>
      <c r="E14" s="86"/>
      <c r="F14" s="26">
        <f>29697.92+2708.67</f>
        <v>32406.589999999997</v>
      </c>
      <c r="G14" s="13">
        <f>D14-F14</f>
        <v>-757.9099999999962</v>
      </c>
      <c r="H14" s="13"/>
    </row>
    <row r="15" spans="1:6" s="31" customFormat="1" ht="15.75">
      <c r="A15" s="27" t="s">
        <v>17</v>
      </c>
      <c r="B15" s="28"/>
      <c r="C15" s="29"/>
      <c r="D15" s="30"/>
      <c r="E15" s="30"/>
      <c r="F15" s="30"/>
    </row>
    <row r="16" spans="1:8" s="6" customFormat="1" ht="62.25" customHeight="1">
      <c r="A16" s="32"/>
      <c r="B16" s="33" t="s">
        <v>18</v>
      </c>
      <c r="C16" s="20" t="s">
        <v>9</v>
      </c>
      <c r="D16" s="20" t="s">
        <v>19</v>
      </c>
      <c r="E16" s="20" t="s">
        <v>20</v>
      </c>
      <c r="F16" s="20" t="s">
        <v>21</v>
      </c>
      <c r="G16" s="20" t="s">
        <v>22</v>
      </c>
      <c r="H16" s="20" t="s">
        <v>23</v>
      </c>
    </row>
    <row r="17" spans="1:8" ht="37.5" customHeight="1">
      <c r="A17" s="34"/>
      <c r="B17" s="35" t="s">
        <v>14</v>
      </c>
      <c r="C17" s="25" t="s">
        <v>15</v>
      </c>
      <c r="D17" s="36">
        <f>D13</f>
        <v>30905.52</v>
      </c>
      <c r="E17" s="36">
        <f>D17</f>
        <v>30905.52</v>
      </c>
      <c r="F17" s="36">
        <f>F13</f>
        <v>32376.17</v>
      </c>
      <c r="G17" s="24" t="s">
        <v>61</v>
      </c>
      <c r="H17" s="13">
        <f>D17-F17</f>
        <v>-1470.6499999999978</v>
      </c>
    </row>
    <row r="18" spans="1:8" ht="25.5">
      <c r="A18" s="34"/>
      <c r="B18" s="35" t="s">
        <v>25</v>
      </c>
      <c r="C18" s="25" t="s">
        <v>15</v>
      </c>
      <c r="D18" s="36">
        <v>34471.44</v>
      </c>
      <c r="E18" s="36">
        <f>D18</f>
        <v>34471.44</v>
      </c>
      <c r="F18" s="36">
        <f>31955.76+2950.28</f>
        <v>34906.04</v>
      </c>
      <c r="G18" s="24" t="s">
        <v>61</v>
      </c>
      <c r="H18" s="13">
        <f>D18-F18</f>
        <v>-434.59999999999854</v>
      </c>
    </row>
    <row r="19" spans="1:8" ht="25.5">
      <c r="A19" s="34"/>
      <c r="B19" s="35" t="s">
        <v>26</v>
      </c>
      <c r="C19" s="25" t="s">
        <v>15</v>
      </c>
      <c r="D19" s="36">
        <v>64337.16</v>
      </c>
      <c r="E19" s="36">
        <f>D19</f>
        <v>64337.16</v>
      </c>
      <c r="F19" s="36">
        <f>60193.27+5506.32</f>
        <v>65699.59</v>
      </c>
      <c r="G19" s="24" t="s">
        <v>61</v>
      </c>
      <c r="H19" s="13">
        <f>D19-F19</f>
        <v>-1362.429999999993</v>
      </c>
    </row>
    <row r="20" spans="1:8" ht="25.5">
      <c r="A20" s="34"/>
      <c r="B20" s="35" t="s">
        <v>27</v>
      </c>
      <c r="C20" s="25" t="s">
        <v>15</v>
      </c>
      <c r="D20" s="36">
        <v>10252.44</v>
      </c>
      <c r="E20" s="36">
        <f>D20</f>
        <v>10252.44</v>
      </c>
      <c r="F20" s="36">
        <f>9465.52+877.51</f>
        <v>10343.03</v>
      </c>
      <c r="G20" s="24" t="s">
        <v>61</v>
      </c>
      <c r="H20" s="13">
        <f>D20-F20</f>
        <v>-90.59000000000015</v>
      </c>
    </row>
    <row r="21" spans="1:8" ht="25.5">
      <c r="A21" s="34"/>
      <c r="B21" s="35" t="s">
        <v>28</v>
      </c>
      <c r="C21" s="25" t="s">
        <v>15</v>
      </c>
      <c r="D21" s="36">
        <v>30013.92</v>
      </c>
      <c r="E21" s="36">
        <f>D21</f>
        <v>30013.92</v>
      </c>
      <c r="F21" s="36">
        <f>27233.24+2568.82</f>
        <v>29802.06</v>
      </c>
      <c r="G21" s="24" t="s">
        <v>24</v>
      </c>
      <c r="H21" s="13">
        <f>D21-F21</f>
        <v>211.85999999999694</v>
      </c>
    </row>
    <row r="22" spans="1:7" s="31" customFormat="1" ht="15.75">
      <c r="A22" s="27" t="s">
        <v>29</v>
      </c>
      <c r="B22" s="28"/>
      <c r="C22" s="29"/>
      <c r="D22" s="30"/>
      <c r="E22" s="30"/>
      <c r="F22" s="30"/>
      <c r="G22" s="30"/>
    </row>
    <row r="23" spans="2:8" ht="25.5">
      <c r="B23" s="14"/>
      <c r="C23" s="37" t="s">
        <v>9</v>
      </c>
      <c r="D23" s="36" t="s">
        <v>30</v>
      </c>
      <c r="E23" s="36"/>
      <c r="F23" s="36" t="s">
        <v>31</v>
      </c>
      <c r="G23" s="36" t="s">
        <v>32</v>
      </c>
      <c r="H23" s="13"/>
    </row>
    <row r="24" spans="1:11" ht="12.75">
      <c r="A24" s="23"/>
      <c r="B24" s="38" t="s">
        <v>16</v>
      </c>
      <c r="C24" s="39" t="s">
        <v>15</v>
      </c>
      <c r="D24" s="40">
        <f>D14</f>
        <v>31648.68</v>
      </c>
      <c r="E24" s="40"/>
      <c r="F24" s="41">
        <f>H53</f>
        <v>0</v>
      </c>
      <c r="G24" s="40">
        <f>D24-F24</f>
        <v>31648.68</v>
      </c>
      <c r="H24" s="42"/>
      <c r="I24" s="43"/>
      <c r="J24" s="43"/>
      <c r="K24" s="43"/>
    </row>
    <row r="25" spans="1:8" ht="12.75">
      <c r="A25" s="23"/>
      <c r="B25" s="24" t="s">
        <v>33</v>
      </c>
      <c r="C25" s="25" t="s">
        <v>15</v>
      </c>
      <c r="D25" s="36"/>
      <c r="E25" s="36"/>
      <c r="F25" s="36"/>
      <c r="G25" s="15">
        <f>H29</f>
        <v>-119551.68400000001</v>
      </c>
      <c r="H25" s="13"/>
    </row>
    <row r="26" spans="1:9" ht="12.75">
      <c r="A26" s="23"/>
      <c r="B26" s="44"/>
      <c r="C26" s="19"/>
      <c r="D26" s="23"/>
      <c r="E26" s="23"/>
      <c r="F26" s="23"/>
      <c r="G26" s="45"/>
      <c r="H26" s="46"/>
      <c r="I26" s="46"/>
    </row>
    <row r="27" spans="1:9" ht="56.25" customHeight="1">
      <c r="A27" s="23"/>
      <c r="B27" s="47" t="s">
        <v>34</v>
      </c>
      <c r="C27" s="25" t="s">
        <v>15</v>
      </c>
      <c r="D27" s="36"/>
      <c r="E27" s="36"/>
      <c r="F27" s="48"/>
      <c r="G27" s="48"/>
      <c r="H27" s="48">
        <f>G24-G14-G13-G38</f>
        <v>-150040.494</v>
      </c>
      <c r="I27" s="44"/>
    </row>
    <row r="28" spans="1:9" ht="45.75" customHeight="1">
      <c r="A28" s="23"/>
      <c r="B28" s="47" t="s">
        <v>35</v>
      </c>
      <c r="C28" s="25" t="s">
        <v>15</v>
      </c>
      <c r="D28" s="36"/>
      <c r="E28" s="36"/>
      <c r="F28" s="48"/>
      <c r="G28" s="48"/>
      <c r="H28" s="15">
        <v>30488.81</v>
      </c>
      <c r="I28" s="44"/>
    </row>
    <row r="29" spans="1:9" ht="40.5" customHeight="1">
      <c r="A29" s="23"/>
      <c r="B29" s="47" t="s">
        <v>36</v>
      </c>
      <c r="C29" s="25" t="s">
        <v>15</v>
      </c>
      <c r="D29" s="36"/>
      <c r="E29" s="36"/>
      <c r="F29" s="48"/>
      <c r="G29" s="36"/>
      <c r="H29" s="15">
        <f>H27+H28</f>
        <v>-119551.68400000001</v>
      </c>
      <c r="I29" s="44"/>
    </row>
    <row r="30" spans="1:9" ht="18.75" customHeight="1">
      <c r="A30" s="80" t="s">
        <v>38</v>
      </c>
      <c r="B30" s="80"/>
      <c r="C30" s="80"/>
      <c r="D30" s="80"/>
      <c r="E30" s="80"/>
      <c r="F30" s="80"/>
      <c r="G30" s="80"/>
      <c r="H30" s="80"/>
      <c r="I30" s="80"/>
    </row>
    <row r="31" spans="1:13" ht="53.25" customHeight="1">
      <c r="A31" s="66" t="s">
        <v>41</v>
      </c>
      <c r="B31" s="66" t="s">
        <v>42</v>
      </c>
      <c r="C31" s="66" t="s">
        <v>43</v>
      </c>
      <c r="D31" s="66" t="s">
        <v>44</v>
      </c>
      <c r="E31" s="66" t="s">
        <v>45</v>
      </c>
      <c r="F31" s="67" t="s">
        <v>46</v>
      </c>
      <c r="G31" s="68" t="s">
        <v>47</v>
      </c>
      <c r="H31" s="66" t="s">
        <v>48</v>
      </c>
      <c r="I31" s="66" t="s">
        <v>49</v>
      </c>
      <c r="J31" s="66" t="s">
        <v>50</v>
      </c>
      <c r="K31" s="66" t="s">
        <v>51</v>
      </c>
      <c r="L31" s="69" t="s">
        <v>52</v>
      </c>
      <c r="M31" s="70" t="s">
        <v>53</v>
      </c>
    </row>
    <row r="32" spans="1:13" ht="30" customHeight="1">
      <c r="A32" s="58" t="s">
        <v>39</v>
      </c>
      <c r="B32" s="59" t="s">
        <v>72</v>
      </c>
      <c r="C32" s="60">
        <v>30</v>
      </c>
      <c r="D32" s="60">
        <v>13</v>
      </c>
      <c r="E32" s="59" t="s">
        <v>75</v>
      </c>
      <c r="F32" s="59" t="s">
        <v>76</v>
      </c>
      <c r="G32" s="111">
        <v>5857</v>
      </c>
      <c r="H32" s="111">
        <v>554</v>
      </c>
      <c r="I32" s="58"/>
      <c r="J32" s="61">
        <v>41698</v>
      </c>
      <c r="K32" s="62" t="s">
        <v>40</v>
      </c>
      <c r="L32" s="63">
        <v>41698</v>
      </c>
      <c r="M32" s="64"/>
    </row>
    <row r="33" spans="1:13" ht="40.5" customHeight="1">
      <c r="A33" s="94" t="s">
        <v>39</v>
      </c>
      <c r="B33" s="95" t="s">
        <v>72</v>
      </c>
      <c r="C33" s="96">
        <v>30</v>
      </c>
      <c r="D33" s="60"/>
      <c r="E33" s="59" t="s">
        <v>62</v>
      </c>
      <c r="F33" s="96">
        <v>10.44</v>
      </c>
      <c r="G33" s="110">
        <v>577.854</v>
      </c>
      <c r="H33" s="111">
        <v>245.862</v>
      </c>
      <c r="I33" s="58"/>
      <c r="J33" s="61">
        <v>41726</v>
      </c>
      <c r="K33" s="62" t="s">
        <v>40</v>
      </c>
      <c r="L33" s="63">
        <v>41726</v>
      </c>
      <c r="M33" s="65"/>
    </row>
    <row r="34" spans="1:13" ht="40.5" customHeight="1">
      <c r="A34" s="58" t="s">
        <v>39</v>
      </c>
      <c r="B34" s="59" t="s">
        <v>72</v>
      </c>
      <c r="C34" s="60">
        <v>30</v>
      </c>
      <c r="D34" s="60"/>
      <c r="E34" s="59" t="s">
        <v>63</v>
      </c>
      <c r="F34" s="59" t="s">
        <v>70</v>
      </c>
      <c r="G34" s="111">
        <v>431.8</v>
      </c>
      <c r="H34" s="111">
        <v>102.52</v>
      </c>
      <c r="I34" s="58"/>
      <c r="J34" s="61">
        <v>41789</v>
      </c>
      <c r="K34" s="62" t="s">
        <v>40</v>
      </c>
      <c r="L34" s="63">
        <v>41789</v>
      </c>
      <c r="M34" s="65">
        <v>29</v>
      </c>
    </row>
    <row r="35" spans="1:13" ht="24.75" customHeight="1">
      <c r="A35" s="65" t="s">
        <v>39</v>
      </c>
      <c r="B35" s="93" t="s">
        <v>72</v>
      </c>
      <c r="C35" s="101">
        <v>30</v>
      </c>
      <c r="D35" s="113">
        <v>15</v>
      </c>
      <c r="E35" s="93" t="s">
        <v>77</v>
      </c>
      <c r="F35" s="107" t="s">
        <v>78</v>
      </c>
      <c r="G35" s="112">
        <v>72902.11</v>
      </c>
      <c r="H35" s="112">
        <v>12410.71</v>
      </c>
      <c r="I35" s="65"/>
      <c r="J35" s="102">
        <v>41851</v>
      </c>
      <c r="K35" s="103" t="s">
        <v>40</v>
      </c>
      <c r="L35" s="102">
        <v>41851</v>
      </c>
      <c r="M35" s="65">
        <v>52</v>
      </c>
    </row>
    <row r="36" spans="1:13" ht="33" customHeight="1">
      <c r="A36" s="65" t="s">
        <v>39</v>
      </c>
      <c r="B36" s="93" t="s">
        <v>72</v>
      </c>
      <c r="C36" s="101">
        <v>30</v>
      </c>
      <c r="D36" s="101" t="s">
        <v>79</v>
      </c>
      <c r="E36" s="93" t="s">
        <v>80</v>
      </c>
      <c r="F36" s="93" t="s">
        <v>64</v>
      </c>
      <c r="G36" s="112">
        <v>103631.03</v>
      </c>
      <c r="H36" s="112">
        <v>48661.39</v>
      </c>
      <c r="I36" s="65"/>
      <c r="J36" s="102">
        <v>41851</v>
      </c>
      <c r="K36" s="103" t="s">
        <v>40</v>
      </c>
      <c r="L36" s="102">
        <v>41836</v>
      </c>
      <c r="M36" s="65">
        <v>53</v>
      </c>
    </row>
    <row r="37" spans="1:13" ht="40.5" customHeight="1">
      <c r="A37" s="94" t="s">
        <v>39</v>
      </c>
      <c r="B37" s="95" t="s">
        <v>72</v>
      </c>
      <c r="C37" s="96">
        <v>30</v>
      </c>
      <c r="D37" s="96">
        <v>2</v>
      </c>
      <c r="E37" s="104" t="s">
        <v>69</v>
      </c>
      <c r="F37" s="96">
        <v>10.44</v>
      </c>
      <c r="G37" s="109">
        <v>517.94</v>
      </c>
      <c r="H37" s="109">
        <v>49.61</v>
      </c>
      <c r="I37" s="94"/>
      <c r="J37" s="105">
        <v>41670</v>
      </c>
      <c r="K37" s="106" t="s">
        <v>40</v>
      </c>
      <c r="L37" s="115">
        <v>41554</v>
      </c>
      <c r="M37" s="64"/>
    </row>
    <row r="38" spans="1:9" ht="23.25" customHeight="1">
      <c r="A38" s="23"/>
      <c r="B38" s="92" t="s">
        <v>54</v>
      </c>
      <c r="C38" s="19"/>
      <c r="D38" s="23"/>
      <c r="E38" s="23"/>
      <c r="F38" s="50"/>
      <c r="G38" s="50">
        <f>SUM(G32:G37)</f>
        <v>183917.734</v>
      </c>
      <c r="H38" s="45"/>
      <c r="I38" s="44"/>
    </row>
    <row r="39" spans="1:13" ht="20.25" customHeight="1">
      <c r="A39" s="80" t="s">
        <v>65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</row>
    <row r="40" spans="1:11" ht="40.5" customHeight="1">
      <c r="A40" s="71" t="s">
        <v>55</v>
      </c>
      <c r="B40" s="72" t="s">
        <v>42</v>
      </c>
      <c r="C40" s="72" t="s">
        <v>43</v>
      </c>
      <c r="D40" s="73" t="s">
        <v>56</v>
      </c>
      <c r="E40" s="74" t="s">
        <v>57</v>
      </c>
      <c r="F40" s="72" t="s">
        <v>58</v>
      </c>
      <c r="G40" s="75" t="s">
        <v>59</v>
      </c>
      <c r="H40" s="76" t="s">
        <v>60</v>
      </c>
      <c r="I40" s="97" t="s">
        <v>66</v>
      </c>
      <c r="J40" s="76" t="s">
        <v>67</v>
      </c>
      <c r="K40" s="98" t="s">
        <v>68</v>
      </c>
    </row>
    <row r="41" spans="1:11" ht="55.5" customHeight="1">
      <c r="A41" s="87" t="s">
        <v>39</v>
      </c>
      <c r="B41" s="88" t="s">
        <v>72</v>
      </c>
      <c r="C41" s="89">
        <v>30</v>
      </c>
      <c r="D41" s="89">
        <v>12</v>
      </c>
      <c r="E41" s="90" t="s">
        <v>81</v>
      </c>
      <c r="F41" s="90" t="s">
        <v>82</v>
      </c>
      <c r="G41" s="91" t="s">
        <v>73</v>
      </c>
      <c r="H41" s="99"/>
      <c r="I41" s="100"/>
      <c r="J41" s="88"/>
      <c r="K41" s="77"/>
    </row>
    <row r="42" spans="1:11" ht="63.75" customHeight="1">
      <c r="A42" s="87" t="s">
        <v>39</v>
      </c>
      <c r="B42" s="88" t="s">
        <v>72</v>
      </c>
      <c r="C42" s="89">
        <v>30</v>
      </c>
      <c r="D42" s="89">
        <v>12</v>
      </c>
      <c r="E42" s="90" t="s">
        <v>81</v>
      </c>
      <c r="F42" s="90" t="s">
        <v>83</v>
      </c>
      <c r="G42" s="91" t="s">
        <v>73</v>
      </c>
      <c r="H42" s="99"/>
      <c r="I42" s="100"/>
      <c r="J42" s="88"/>
      <c r="K42" s="77"/>
    </row>
    <row r="43" spans="1:9" ht="18" customHeight="1">
      <c r="A43" s="23"/>
      <c r="B43" s="114"/>
      <c r="C43" s="114"/>
      <c r="D43" s="114"/>
      <c r="E43" s="114"/>
      <c r="F43" s="114"/>
      <c r="G43" s="114"/>
      <c r="H43" s="45"/>
      <c r="I43" s="44"/>
    </row>
    <row r="44" spans="1:9" ht="18" customHeight="1">
      <c r="A44" s="23"/>
      <c r="B44" s="92"/>
      <c r="C44" s="19"/>
      <c r="D44" s="23"/>
      <c r="E44" s="23"/>
      <c r="F44" s="50"/>
      <c r="G44" s="50"/>
      <c r="H44" s="45"/>
      <c r="I44" s="44"/>
    </row>
    <row r="45" spans="1:11" s="46" customFormat="1" ht="15.75">
      <c r="A45" s="51"/>
      <c r="B45" s="49"/>
      <c r="C45" s="29"/>
      <c r="D45" s="51"/>
      <c r="E45" s="51"/>
      <c r="F45" s="51"/>
      <c r="G45" s="49"/>
      <c r="H45" s="51"/>
      <c r="I45" s="51"/>
      <c r="J45" s="51"/>
      <c r="K45" s="51"/>
    </row>
    <row r="46" spans="1:11" s="46" customFormat="1" ht="15.75">
      <c r="A46" s="81" t="s">
        <v>37</v>
      </c>
      <c r="B46" s="81"/>
      <c r="C46" s="81"/>
      <c r="D46" s="81"/>
      <c r="E46" s="81"/>
      <c r="F46" s="81"/>
      <c r="G46" s="81"/>
      <c r="H46" s="81"/>
      <c r="I46" s="81"/>
      <c r="J46" s="51"/>
      <c r="K46" s="51"/>
    </row>
    <row r="47" spans="1:11" s="46" customFormat="1" ht="15.75">
      <c r="A47" s="51"/>
      <c r="B47" s="51"/>
      <c r="C47" s="29"/>
      <c r="D47" s="51"/>
      <c r="E47" s="51"/>
      <c r="F47" s="51"/>
      <c r="G47" s="51"/>
      <c r="H47" s="51"/>
      <c r="I47" s="51"/>
      <c r="J47" s="51"/>
      <c r="K47" s="51"/>
    </row>
    <row r="48" spans="1:11" s="46" customFormat="1" ht="15.75">
      <c r="A48" s="51"/>
      <c r="B48" s="51"/>
      <c r="C48" s="29"/>
      <c r="D48" s="51"/>
      <c r="E48" s="51"/>
      <c r="F48" s="51"/>
      <c r="G48" s="51"/>
      <c r="H48" s="51"/>
      <c r="I48" s="51"/>
      <c r="J48" s="51"/>
      <c r="K48" s="51"/>
    </row>
    <row r="49" spans="1:11" s="46" customFormat="1" ht="15.75">
      <c r="A49" s="51"/>
      <c r="B49" s="51"/>
      <c r="C49" s="29"/>
      <c r="D49" s="51"/>
      <c r="E49" s="51"/>
      <c r="F49" s="51"/>
      <c r="G49" s="51"/>
      <c r="H49" s="51"/>
      <c r="I49" s="51"/>
      <c r="J49" s="51"/>
      <c r="K49" s="51"/>
    </row>
    <row r="50" spans="1:11" s="46" customFormat="1" ht="15.75">
      <c r="A50" s="51"/>
      <c r="B50" s="51"/>
      <c r="C50" s="29"/>
      <c r="D50" s="51"/>
      <c r="E50" s="51"/>
      <c r="F50" s="51"/>
      <c r="G50" s="51"/>
      <c r="H50" s="51"/>
      <c r="I50" s="51"/>
      <c r="J50" s="51"/>
      <c r="K50" s="51"/>
    </row>
    <row r="51" spans="1:11" s="46" customFormat="1" ht="15.75">
      <c r="A51" s="51"/>
      <c r="B51" s="51"/>
      <c r="C51" s="29"/>
      <c r="D51" s="51"/>
      <c r="E51" s="51"/>
      <c r="F51" s="51"/>
      <c r="G51" s="51"/>
      <c r="H51" s="51"/>
      <c r="I51" s="51"/>
      <c r="J51" s="51"/>
      <c r="K51" s="51"/>
    </row>
    <row r="52" spans="1:11" ht="15.75">
      <c r="A52" s="52"/>
      <c r="B52" s="52"/>
      <c r="C52" s="52"/>
      <c r="D52" s="52"/>
      <c r="E52" s="52"/>
      <c r="F52" s="52"/>
      <c r="G52" s="52"/>
      <c r="H52" s="52"/>
      <c r="I52" s="31"/>
      <c r="J52" s="31"/>
      <c r="K52" s="31"/>
    </row>
    <row r="53" spans="1:11" ht="17.25" customHeight="1">
      <c r="A53" s="31"/>
      <c r="B53" s="31"/>
      <c r="C53" s="53"/>
      <c r="D53" s="31"/>
      <c r="E53" s="31"/>
      <c r="F53" s="31"/>
      <c r="G53" s="31"/>
      <c r="H53" s="31"/>
      <c r="I53" s="31"/>
      <c r="J53" s="31"/>
      <c r="K53" s="31"/>
    </row>
    <row r="56" spans="2:7" ht="12.75">
      <c r="B56" s="54"/>
      <c r="C56" s="54"/>
      <c r="D56" s="54"/>
      <c r="E56" s="54"/>
      <c r="F56" s="54"/>
      <c r="G56" s="54"/>
    </row>
  </sheetData>
  <mergeCells count="12">
    <mergeCell ref="A46:I46"/>
    <mergeCell ref="A5:H5"/>
    <mergeCell ref="D12:E12"/>
    <mergeCell ref="D13:E13"/>
    <mergeCell ref="D14:E14"/>
    <mergeCell ref="B43:G43"/>
    <mergeCell ref="A30:I30"/>
    <mergeCell ref="A39:M39"/>
    <mergeCell ref="A1:H1"/>
    <mergeCell ref="A2:H2"/>
    <mergeCell ref="A3:H3"/>
    <mergeCell ref="A4:H4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2015-03-24T07:46:04Z</cp:lastPrinted>
  <dcterms:created xsi:type="dcterms:W3CDTF">1996-10-08T23:32:33Z</dcterms:created>
  <dcterms:modified xsi:type="dcterms:W3CDTF">2015-03-26T05:18:44Z</dcterms:modified>
  <cp:category/>
  <cp:version/>
  <cp:contentType/>
  <cp:contentStatus/>
</cp:coreProperties>
</file>