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<sst xmlns="http://schemas.openxmlformats.org/spreadsheetml/2006/main" count="294" uniqueCount="188">
  <si>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</si>
  <si>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</si>
  <si>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</si>
  <si>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</si>
  <si>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</si>
  <si>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</si>
  <si>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</si>
  <si>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</si>
  <si>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</si>
  <si>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</si>
  <si>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</si>
  <si>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</si>
  <si>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</si>
  <si>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</si>
  <si>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</si>
  <si>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</si>
  <si>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</si>
  <si>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</si>
  <si>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</si>
  <si>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</si>
  <si>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</si>
  <si>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</si>
  <si>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</si>
  <si>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</si>
  <si>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</si>
  <si>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</si>
  <si>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</si>
  <si>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</si>
  <si>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</si>
  <si>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</si>
  <si>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</si>
  <si>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</si>
  <si>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</si>
  <si>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</si>
  <si>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</si>
  <si>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</si>
  <si>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</si>
  <si>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</si>
  <si>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</si>
  <si>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</si>
  <si>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</si>
  <si>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</si>
  <si>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</si>
  <si>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</si>
  <si>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</si>
  <si>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</si>
  <si>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</si>
  <si>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</si>
  <si>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</si>
  <si>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</si>
  <si>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</si>
  <si>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</si>
  <si>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</si>
  <si>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</si>
  <si>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</si>
  <si>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</si>
  <si>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</si>
  <si>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</si>
  <si>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</si>
  <si>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</si>
  <si>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</si>
  <si>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</si>
  <si>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</si>
  <si>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</si>
  <si>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</si>
  <si>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</si>
  <si>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</si>
  <si>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</si>
  <si>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</si>
  <si>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</si>
  <si>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</si>
  <si>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</si>
  <si>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</si>
  <si>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</si>
  <si>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</si>
  <si>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</si>
  <si>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</si>
  <si>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</si>
  <si>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</si>
  <si>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</si>
  <si>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</si>
  <si>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</si>
  <si>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</si>
  <si>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</si>
  <si>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</si>
  <si>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</si>
  <si>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</si>
  <si>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</si>
  <si>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</si>
  <si>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</si>
  <si>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</si>
  <si>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</si>
  <si>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</si>
  <si>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</si>
  <si>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</si>
  <si>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</si>
  <si>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</si>
  <si>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</si>
  <si>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</si>
  <si>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</si>
  <si>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</si>
  <si>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</si>
  <si>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</si>
  <si>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</si>
  <si>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</si>
  <si>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</si>
  <si>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</si>
  <si>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</si>
  <si>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</si>
  <si>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</si>
  <si>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</si>
  <si>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</si>
  <si>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</si>
  <si>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</si>
  <si>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</si>
  <si>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</si>
  <si>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</si>
  <si>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</si>
  <si>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</si>
  <si>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</si>
  <si>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</si>
  <si>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</si>
  <si>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</si>
  <si>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</si>
  <si>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</si>
  <si>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</si>
  <si>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</si>
  <si>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</si>
  <si>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</si>
  <si>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</si>
  <si>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</si>
  <si>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</si>
  <si>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</si>
  <si>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</si>
  <si>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</si>
  <si>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</si>
  <si>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</si>
  <si>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</si>
  <si>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</si>
  <si>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</si>
  <si>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</si>
  <si>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</si>
  <si>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</si>
  <si>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</si>
  <si>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</si>
  <si>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</si>
  <si>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</si>
  <si>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</si>
  <si>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</si>
  <si>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</si>
  <si>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</si>
  <si>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</si>
  <si>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</si>
  <si>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</si>
  <si>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</si>
  <si>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</si>
  <si>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</si>
  <si>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</si>
  <si>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</si>
  <si>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</si>
  <si>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</si>
  <si>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</si>
  <si>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</si>
  <si>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</si>
  <si>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</si>
  <si>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</si>
  <si>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</si>
  <si>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</si>
  <si>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</si>
  <si>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</si>
  <si>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</si>
  <si>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</si>
  <si>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</si>
  <si>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</si>
  <si>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</si>
  <si>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</si>
  <si>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</si>
  <si>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</si>
  <si>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</si>
  <si>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</si>
  <si>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</si>
  <si>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</si>
  <si>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</si>
  <si>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</si>
  <si>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</si>
  <si>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</si>
  <si>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</si>
  <si>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Парижской Коммуны, 66   </t>
    </r>
    <r>
      <rPr>
        <b/>
        <sz val="12"/>
        <color indexed="10"/>
        <rFont val="Arial"/>
        <family val="2"/>
      </rPr>
      <t>за 2019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</si>
</sst>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75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187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43830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241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43075.34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G13+G14+G20+G21+G22+G23+G31+G24</f>
        <v>-4659.990000000001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2216.04</v>
      </c>
      <c r="H14" s="5"/>
    </row>
    <row r="15" spans="1:8" ht="26.25" customHeight="1" thickBot="1">
      <c r="A15" s="4"/>
      <c r="B15" s="6"/>
      <c r="C15" s="3" t="s">
        <v>16</v>
      </c>
      <c r="D15" s="141" t="s">
        <v>149</v>
      </c>
      <c r="E15" s="142"/>
      <c r="F15" s="143"/>
      <c r="G15" s="74">
        <v>47.82</v>
      </c>
      <c r="H15" s="5"/>
    </row>
    <row r="16" spans="1:13" ht="13.5" customHeight="1" thickBot="1">
      <c r="A16" s="4"/>
      <c r="B16" s="6"/>
      <c r="C16" s="3" t="s">
        <v>16</v>
      </c>
      <c r="D16" s="141" t="s">
        <v>150</v>
      </c>
      <c r="E16" s="142"/>
      <c r="F16" s="143"/>
      <c r="G16" s="75">
        <v>12478.24</v>
      </c>
      <c r="H16" s="43"/>
      <c r="M16" s="116">
        <f>G14+G31-G15</f>
        <v>2168.22</v>
      </c>
    </row>
    <row r="17" spans="1:8" ht="13.5" customHeight="1" thickBot="1">
      <c r="A17" s="4"/>
      <c r="B17" s="6"/>
      <c r="C17" s="3" t="s">
        <v>16</v>
      </c>
      <c r="D17" s="141" t="s">
        <v>151</v>
      </c>
      <c r="E17" s="142"/>
      <c r="F17" s="143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241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288.82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4005.58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75" t="s">
        <v>144</v>
      </c>
      <c r="E21" s="166"/>
      <c r="F21" s="176"/>
      <c r="G21" s="58">
        <v>-10881.61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75" t="s">
        <v>145</v>
      </c>
      <c r="E22" s="166"/>
      <c r="F22" s="176"/>
      <c r="G22" s="58">
        <v>0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87" t="s">
        <v>146</v>
      </c>
      <c r="E23" s="188"/>
      <c r="F23" s="189"/>
      <c r="G23" s="58">
        <v>0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87" t="s">
        <v>178</v>
      </c>
      <c r="E24" s="188"/>
      <c r="F24" s="189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f>G26+G33</f>
        <v>134.26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134.26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162</v>
      </c>
      <c r="E31" s="142"/>
      <c r="F31" s="142"/>
      <c r="G31" s="68"/>
      <c r="H31" s="67"/>
      <c r="I31" s="63"/>
    </row>
    <row r="32" spans="1:9" ht="13.5" customHeight="1" thickBot="1">
      <c r="A32" s="4"/>
      <c r="B32" s="12"/>
      <c r="C32" s="3"/>
      <c r="D32" s="141" t="s">
        <v>182</v>
      </c>
      <c r="E32" s="142"/>
      <c r="F32" s="142"/>
      <c r="G32" s="68"/>
      <c r="H32" s="67"/>
      <c r="I32" s="63"/>
    </row>
    <row r="33" spans="1:10" ht="13.5" customHeight="1" thickBot="1">
      <c r="A33" s="4"/>
      <c r="B33" s="12"/>
      <c r="C33" s="3"/>
      <c r="D33" s="141" t="s">
        <v>163</v>
      </c>
      <c r="E33" s="142"/>
      <c r="F33" s="142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41" t="s">
        <v>174</v>
      </c>
      <c r="E34" s="142"/>
      <c r="F34" s="196"/>
      <c r="G34" s="69"/>
      <c r="H34" s="67"/>
      <c r="I34" s="76"/>
    </row>
    <row r="35" spans="1:9" ht="13.5" customHeight="1" thickBot="1">
      <c r="A35" s="4"/>
      <c r="B35" s="12"/>
      <c r="C35" s="3"/>
      <c r="D35" s="141" t="s">
        <v>165</v>
      </c>
      <c r="E35" s="142"/>
      <c r="F35" s="142"/>
      <c r="G35" s="69"/>
      <c r="H35" s="67"/>
      <c r="I35" s="63"/>
    </row>
    <row r="36" spans="1:9" ht="13.5" customHeight="1" thickBot="1">
      <c r="A36" s="4"/>
      <c r="B36" s="12"/>
      <c r="C36" s="3"/>
      <c r="D36" s="141" t="s">
        <v>164</v>
      </c>
      <c r="E36" s="142"/>
      <c r="F36" s="142"/>
      <c r="G36" s="95"/>
      <c r="H36" s="67"/>
      <c r="I36" s="63"/>
    </row>
    <row r="37" spans="1:9" ht="13.5" customHeight="1" thickBot="1">
      <c r="A37" s="4"/>
      <c r="B37" s="12"/>
      <c r="C37" s="3"/>
      <c r="D37" s="141" t="s">
        <v>183</v>
      </c>
      <c r="E37" s="142"/>
      <c r="F37" s="142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423.08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288.82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1" t="s">
        <v>57</v>
      </c>
      <c r="E41" s="142"/>
      <c r="F41" s="143"/>
      <c r="G41" s="44">
        <f>G11+G12+G31-G25</f>
        <v>38281.09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3.29</v>
      </c>
      <c r="F45" s="53" t="s">
        <v>136</v>
      </c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3.44</v>
      </c>
      <c r="F46" s="64" t="s">
        <v>134</v>
      </c>
      <c r="G46" s="54">
        <v>3848000155</v>
      </c>
      <c r="H46" s="55">
        <f>G20</f>
        <v>4005.58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-10881.61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0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97"/>
      <c r="G50" s="143"/>
      <c r="H50" s="55">
        <f>SUM(H44:H49)</f>
        <v>-6876.030000000001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27" t="s">
        <v>138</v>
      </c>
      <c r="E52" s="128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27" t="s">
        <v>69</v>
      </c>
      <c r="E53" s="128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27" t="s">
        <v>70</v>
      </c>
      <c r="E54" s="128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27" t="s">
        <v>72</v>
      </c>
      <c r="E55" s="128"/>
      <c r="F55" s="103">
        <v>0</v>
      </c>
      <c r="G55" s="101"/>
      <c r="H55" s="10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5" t="s">
        <v>15</v>
      </c>
      <c r="E57" s="126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5" t="s">
        <v>18</v>
      </c>
      <c r="E58" s="126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5" t="s">
        <v>20</v>
      </c>
      <c r="E59" s="126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5" t="s">
        <v>53</v>
      </c>
      <c r="E60" s="126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5" t="s">
        <v>55</v>
      </c>
      <c r="E61" s="126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47" t="s">
        <v>57</v>
      </c>
      <c r="E62" s="148"/>
      <c r="F62" s="51">
        <f>D69+E69+F69+G69+H69</f>
        <v>2885.59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5.291397733792312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2951.33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65.74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2885.59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2951.33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5" t="s">
        <v>140</v>
      </c>
      <c r="E72" s="136"/>
      <c r="F72" s="136"/>
      <c r="G72" s="136"/>
      <c r="H72" s="137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49" t="s">
        <v>140</v>
      </c>
      <c r="E73" s="150"/>
      <c r="F73" s="150"/>
      <c r="G73" s="150"/>
      <c r="H73" s="151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2"/>
      <c r="F76" s="133"/>
      <c r="G76" s="134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2"/>
      <c r="F77" s="133"/>
      <c r="G77" s="134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2"/>
      <c r="F78" s="133"/>
      <c r="G78" s="134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2"/>
      <c r="F79" s="153"/>
      <c r="G79" s="154"/>
      <c r="H79" s="94"/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77">
        <v>1.2</v>
      </c>
      <c r="F81" s="178"/>
      <c r="G81" s="179"/>
      <c r="H81" s="113">
        <v>1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80">
        <v>2.1</v>
      </c>
      <c r="F82" s="181"/>
      <c r="G82" s="182"/>
      <c r="H82" s="114">
        <v>2</v>
      </c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84" t="s">
        <v>155</v>
      </c>
      <c r="F83" s="185"/>
      <c r="G83" s="185"/>
      <c r="H83" s="186"/>
    </row>
    <row r="84" ht="12.75">
      <c r="A84" s="1"/>
    </row>
    <row r="85" ht="12.75">
      <c r="A85" s="1"/>
    </row>
    <row r="86" spans="1:8" ht="38.25" customHeight="1">
      <c r="A86" s="183" t="s">
        <v>160</v>
      </c>
      <c r="B86" s="183"/>
      <c r="C86" s="183"/>
      <c r="D86" s="183"/>
      <c r="E86" s="183"/>
      <c r="F86" s="183"/>
      <c r="G86" s="183"/>
      <c r="H86" s="18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29" t="s">
        <v>114</v>
      </c>
      <c r="D89" s="130"/>
      <c r="E89" s="131"/>
    </row>
    <row r="90" spans="1:5" ht="18.75" customHeight="1" thickBot="1">
      <c r="A90" s="25">
        <v>2</v>
      </c>
      <c r="B90" s="4" t="s">
        <v>115</v>
      </c>
      <c r="C90" s="129" t="s">
        <v>116</v>
      </c>
      <c r="D90" s="130"/>
      <c r="E90" s="131"/>
    </row>
    <row r="91" spans="1:5" ht="16.5" customHeight="1" thickBot="1">
      <c r="A91" s="25">
        <v>3</v>
      </c>
      <c r="B91" s="4" t="s">
        <v>117</v>
      </c>
      <c r="C91" s="129" t="s">
        <v>118</v>
      </c>
      <c r="D91" s="130"/>
      <c r="E91" s="131"/>
    </row>
    <row r="92" spans="1:5" ht="13.5" thickBot="1">
      <c r="A92" s="25">
        <v>4</v>
      </c>
      <c r="B92" s="4" t="s">
        <v>16</v>
      </c>
      <c r="C92" s="129" t="s">
        <v>119</v>
      </c>
      <c r="D92" s="130"/>
      <c r="E92" s="131"/>
    </row>
    <row r="93" spans="1:5" ht="24" customHeight="1" thickBot="1">
      <c r="A93" s="25">
        <v>5</v>
      </c>
      <c r="B93" s="4" t="s">
        <v>85</v>
      </c>
      <c r="C93" s="129" t="s">
        <v>120</v>
      </c>
      <c r="D93" s="130"/>
      <c r="E93" s="131"/>
    </row>
    <row r="94" spans="1:5" ht="21" customHeight="1" thickBot="1">
      <c r="A94" s="26">
        <v>6</v>
      </c>
      <c r="B94" s="27" t="s">
        <v>121</v>
      </c>
      <c r="C94" s="129" t="s">
        <v>122</v>
      </c>
      <c r="D94" s="130"/>
      <c r="E94" s="131"/>
    </row>
    <row r="96" spans="2:3" ht="15">
      <c r="B96" s="124" t="s">
        <v>166</v>
      </c>
      <c r="C96" s="124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0</v>
      </c>
      <c r="D98" s="118"/>
      <c r="E98" s="86"/>
      <c r="F98" s="86">
        <f>C98+D98-E98</f>
        <v>0</v>
      </c>
    </row>
    <row r="99" spans="2:6" ht="22.5">
      <c r="B99" s="85" t="s">
        <v>170</v>
      </c>
      <c r="C99" s="78">
        <v>0</v>
      </c>
      <c r="D99" s="118"/>
      <c r="E99" s="86"/>
      <c r="F99" s="86">
        <f>C99+D99-E99</f>
        <v>0</v>
      </c>
    </row>
    <row r="100" ht="12.75">
      <c r="C100" t="s">
        <v>161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2020-03-17T02:09:54Z</dcterms:modified>
  <cp:category/>
  <cp:version/>
  <cp:contentType/>
  <cp:contentStatus/>
</cp:coreProperties>
</file>