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<sst xmlns="http://schemas.openxmlformats.org/spreadsheetml/2006/main" count="289" uniqueCount="186">
  <si>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</si>
  <si>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</si>
  <si>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</si>
  <si>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</si>
  <si>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</si>
  <si>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</si>
  <si>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</si>
  <si>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</si>
  <si>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</si>
  <si>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</si>
  <si>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</si>
  <si>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</si>
  <si>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</si>
  <si>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</si>
  <si>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</si>
  <si>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</si>
  <si>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</si>
  <si>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</si>
  <si>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</si>
  <si>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</si>
  <si>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</si>
  <si>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</si>
  <si>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</si>
  <si>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</si>
  <si>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</si>
  <si>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</si>
  <si>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</si>
  <si>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</si>
  <si>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</si>
  <si>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</si>
  <si>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</si>
  <si>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</si>
  <si>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</si>
  <si>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</si>
  <si>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</si>
  <si>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</si>
  <si>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</si>
  <si>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</si>
  <si>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</si>
  <si>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</si>
  <si>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</si>
  <si>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</si>
  <si>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</si>
  <si>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</si>
  <si>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</si>
  <si>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</si>
  <si>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</si>
  <si>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</si>
  <si>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</si>
  <si>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</si>
  <si>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</si>
  <si>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</si>
  <si>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</si>
  <si>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</si>
  <si>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</si>
  <si>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</si>
  <si>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</si>
  <si>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</si>
  <si>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</si>
  <si>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</si>
  <si>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</si>
  <si>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</si>
  <si>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</si>
  <si>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</si>
  <si>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</si>
  <si>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</si>
  <si>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</si>
  <si>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</si>
  <si>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</si>
  <si>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</si>
  <si>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</si>
  <si>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</si>
  <si>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</si>
  <si>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</si>
  <si>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</si>
  <si>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</si>
  <si>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</si>
  <si>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</si>
  <si>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</si>
  <si>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</si>
  <si>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</si>
  <si>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</si>
  <si>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</si>
  <si>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</si>
  <si>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</si>
  <si>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</si>
  <si>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</si>
  <si>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</si>
  <si>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</si>
  <si>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</si>
  <si>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</si>
  <si>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</si>
  <si>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</si>
  <si>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</si>
  <si>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</si>
  <si>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</si>
  <si>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</si>
  <si>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</si>
  <si>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</si>
  <si>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</si>
  <si>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</si>
  <si>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</si>
  <si>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</si>
  <si>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</si>
  <si>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</si>
  <si>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</si>
  <si>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</si>
  <si>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</si>
  <si>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</si>
  <si>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</si>
  <si>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</si>
  <si>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</si>
  <si>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</si>
  <si>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</si>
  <si>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</si>
  <si>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</si>
  <si>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</si>
  <si>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</si>
  <si>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</si>
  <si>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</si>
  <si>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</si>
  <si>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</si>
  <si>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</si>
  <si>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</si>
  <si>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</si>
  <si>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</si>
  <si>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</si>
  <si>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</si>
  <si>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</si>
  <si>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</si>
  <si>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</si>
  <si>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</si>
  <si>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</si>
  <si>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</si>
  <si>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</si>
  <si>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</si>
  <si>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</si>
  <si>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</si>
  <si>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</si>
  <si>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</si>
  <si>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</si>
  <si>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</si>
  <si>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</si>
  <si>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</si>
  <si>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</si>
  <si>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</si>
  <si>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</si>
  <si>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</si>
  <si>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</si>
  <si>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</si>
  <si>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</si>
  <si>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</si>
  <si>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</si>
  <si>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</si>
  <si>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</si>
  <si>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</si>
  <si>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</si>
  <si>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</si>
  <si>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</si>
  <si>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</si>
  <si>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</si>
  <si>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</si>
  <si>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</si>
  <si>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</si>
  <si>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</si>
  <si>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</si>
  <si>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</si>
  <si>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</si>
  <si>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</si>
  <si>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</si>
  <si>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</si>
  <si>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</si>
  <si>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</si>
  <si>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</si>
  <si>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</si>
  <si>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</si>
  <si>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</si>
  <si>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</si>
  <si>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</si>
  <si>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</si>
  <si>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</si>
  <si>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</si>
  <si>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</si>
  <si>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25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</si>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</sst>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9">
      <selection activeCell="E80" sqref="E80: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6">
        <v>-103041.25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0">
        <v>210868.66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G13+G14+G20+G21+G22+G23</f>
        <v>333370.68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8">
        <v>100576.56</v>
      </c>
      <c r="H13" s="5"/>
      <c r="L13" s="115">
        <f>G13+G14+G20+G21+G22+G23+G24-G32</f>
        <v>349367.58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2">
        <v>37650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3">
        <v>44259.07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4">
        <v>19814.67</v>
      </c>
      <c r="H16" s="43"/>
      <c r="M16" s="115">
        <f>G14+G31-G15</f>
        <v>-6609.07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8">
        <v>33944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-103041.25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0">
        <f>G18+G15-G17</f>
        <v>-92726.18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68053.68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7">
        <v>14494.2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7">
        <v>112596.24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7">
        <v>15996.9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6" t="s">
        <v>35</v>
      </c>
      <c r="E25" s="167"/>
      <c r="F25" s="177"/>
      <c r="G25" s="69">
        <f>G26+G33</f>
        <v>402397.28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402397.28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5"/>
      <c r="I30" s="62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7"/>
      <c r="H31" s="123"/>
      <c r="I31" s="62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7"/>
      <c r="H32" s="66"/>
      <c r="I32" s="62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8"/>
      <c r="H34" s="66"/>
      <c r="I34" s="75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8"/>
      <c r="H35" s="66"/>
      <c r="I35" s="62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4"/>
      <c r="H36" s="66"/>
      <c r="I36" s="62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2" t="s">
        <v>51</v>
      </c>
      <c r="E38" s="143"/>
      <c r="F38" s="144"/>
      <c r="G38" s="59">
        <f>G25+G40</f>
        <v>309671.10000000003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0">
        <f>G19</f>
        <v>-92726.18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141842.05999999994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33944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5.69</v>
      </c>
      <c r="F45" s="63" t="s">
        <v>133</v>
      </c>
      <c r="G45" s="54">
        <v>3848000155</v>
      </c>
      <c r="H45" s="55">
        <f>G13</f>
        <v>100576.56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68053.68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14494.2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112596.24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329664.68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2255.540000000001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99.89268702717847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49912.38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47656.84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2255.540000000001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49912.38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/>
      <c r="F80" s="179"/>
      <c r="G80" s="180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/>
      <c r="F81" s="182"/>
      <c r="G81" s="183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19474.24+3103.27</f>
        <v>22577.510000000002</v>
      </c>
      <c r="D97" s="117"/>
      <c r="E97" s="85"/>
      <c r="F97" s="85">
        <f>C97+D97-E97</f>
        <v>22577.510000000002</v>
      </c>
    </row>
    <row r="98" spans="2:6" ht="22.5">
      <c r="B98" s="84" t="s">
        <v>167</v>
      </c>
      <c r="C98" s="77">
        <f>7637.95+1101.35</f>
        <v>8739.3</v>
      </c>
      <c r="D98" s="117"/>
      <c r="E98" s="85"/>
      <c r="F98" s="85">
        <f>C98+D98-E98</f>
        <v>8739.3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2022-03-04T03:30:49Z</dcterms:modified>
  <cp:category/>
  <cp:version/>
  <cp:contentType/>
  <cp:contentStatus/>
</cp:coreProperties>
</file>