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<sst xmlns="http://schemas.openxmlformats.org/spreadsheetml/2006/main" count="289" uniqueCount="186">
  <si>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</si>
  <si>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</si>
  <si>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</si>
  <si>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</si>
  <si>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</si>
  <si>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</si>
  <si>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</si>
  <si>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</si>
  <si>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</si>
  <si>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</si>
  <si>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</si>
  <si>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</si>
  <si>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</si>
  <si>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</si>
  <si>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</si>
  <si>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</si>
  <si>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</si>
  <si>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</si>
  <si>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</si>
  <si>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</si>
  <si>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</si>
  <si>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</si>
  <si>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</si>
  <si>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</si>
  <si>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</si>
  <si>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</si>
  <si>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</si>
  <si>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</si>
  <si>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</si>
  <si>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</si>
  <si>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</si>
  <si>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</si>
  <si>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</si>
  <si>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</si>
  <si>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</si>
  <si>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</si>
  <si>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</si>
  <si>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</si>
  <si>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</si>
  <si>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</si>
  <si>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</si>
  <si>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</si>
  <si>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</si>
  <si>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</si>
  <si>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</si>
  <si>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</si>
  <si>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</si>
  <si>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</si>
  <si>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</si>
  <si>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</si>
  <si>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</si>
  <si>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</si>
  <si>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</si>
  <si>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</si>
  <si>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</si>
  <si>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</si>
  <si>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</si>
  <si>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</si>
  <si>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</si>
  <si>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</si>
  <si>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</si>
  <si>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</si>
  <si>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</si>
  <si>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</si>
  <si>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</si>
  <si>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</si>
  <si>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</si>
  <si>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</si>
  <si>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</si>
  <si>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</si>
  <si>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</si>
  <si>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</si>
  <si>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</si>
  <si>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</si>
  <si>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</si>
  <si>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</si>
  <si>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</si>
  <si>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</si>
  <si>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</si>
  <si>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</si>
  <si>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</si>
  <si>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</si>
  <si>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</si>
  <si>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</si>
  <si>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</si>
  <si>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</si>
  <si>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</si>
  <si>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</si>
  <si>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</si>
  <si>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</si>
  <si>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</si>
  <si>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</si>
  <si>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</si>
  <si>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</si>
  <si>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</si>
  <si>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</si>
  <si>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</si>
  <si>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</si>
  <si>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</si>
  <si>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</si>
  <si>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</si>
  <si>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</si>
  <si>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</si>
  <si>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</si>
  <si>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</si>
  <si>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</si>
  <si>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</si>
  <si>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</si>
  <si>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</si>
  <si>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</si>
  <si>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</si>
  <si>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</si>
  <si>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</si>
  <si>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</si>
  <si>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</si>
  <si>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</si>
  <si>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</si>
  <si>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</si>
  <si>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</si>
  <si>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</si>
  <si>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</si>
  <si>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</si>
  <si>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</si>
  <si>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</si>
  <si>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</si>
  <si>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</si>
  <si>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</si>
  <si>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</si>
  <si>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</si>
  <si>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</si>
  <si>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</si>
  <si>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</si>
  <si>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</si>
  <si>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</si>
  <si>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</si>
  <si>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</si>
  <si>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</si>
  <si>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</si>
  <si>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</si>
  <si>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</si>
  <si>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</si>
  <si>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</si>
  <si>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</si>
  <si>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</si>
  <si>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</si>
  <si>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</si>
  <si>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</si>
  <si>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</si>
  <si>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</si>
  <si>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</si>
  <si>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</si>
  <si>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</si>
  <si>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</si>
  <si>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</si>
  <si>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</si>
  <si>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</si>
  <si>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</si>
  <si>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</si>
  <si>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</si>
  <si>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</si>
  <si>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</si>
  <si>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</si>
  <si>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</si>
  <si>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</si>
  <si>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</si>
  <si>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</si>
  <si>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</si>
  <si>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</si>
  <si>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</si>
  <si>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</si>
  <si>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</si>
  <si>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</si>
  <si>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</si>
  <si>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</si>
  <si>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</si>
  <si>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</si>
  <si>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</si>
  <si>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</si>
  <si>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</si>
  <si>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</si>
  <si>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</si>
  <si>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</si>
  <si>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</si>
  <si>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</si>
  <si>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 ул Амбулаторная 24 "А" </t>
    </r>
    <r>
      <rPr>
        <b/>
        <sz val="12"/>
        <color indexed="10"/>
        <rFont val="Arial"/>
        <family val="2"/>
      </rPr>
      <t>за 2022 год</t>
    </r>
  </si>
  <si>
    <t>Оплачено за 2022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</si>
</sst>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3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4" fontId="4" fillId="40" borderId="22" xfId="0" applyNumberFormat="1" applyFont="1" applyFill="1" applyBorder="1" applyAlignment="1">
      <alignment horizontal="right" vertical="top" wrapText="1"/>
    </xf>
    <xf numFmtId="4" fontId="4" fillId="40" borderId="33" xfId="0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5">
      <selection activeCell="G38" sqref="G3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7" t="s">
        <v>184</v>
      </c>
      <c r="B1" s="177"/>
      <c r="C1" s="177"/>
      <c r="D1" s="177"/>
      <c r="E1" s="177"/>
      <c r="F1" s="177"/>
      <c r="G1" s="177"/>
      <c r="H1" s="177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7"/>
      <c r="E3" s="139"/>
      <c r="F3" s="18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8"/>
      <c r="E4" s="179"/>
      <c r="F4" s="180"/>
      <c r="G4" s="94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81"/>
      <c r="E5" s="182"/>
      <c r="F5" s="183"/>
      <c r="G5" s="95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84"/>
      <c r="E6" s="185"/>
      <c r="F6" s="186"/>
      <c r="G6" s="96">
        <v>44926</v>
      </c>
      <c r="H6" s="5"/>
    </row>
    <row r="7" spans="1:8" ht="38.25" customHeight="1" thickBot="1">
      <c r="A7" s="192" t="s">
        <v>13</v>
      </c>
      <c r="B7" s="148"/>
      <c r="C7" s="148"/>
      <c r="D7" s="193"/>
      <c r="E7" s="193"/>
      <c r="F7" s="193"/>
      <c r="G7" s="148"/>
      <c r="H7" s="149"/>
    </row>
    <row r="8" spans="1:8" ht="33" customHeight="1" thickBot="1">
      <c r="A8" s="35" t="s">
        <v>0</v>
      </c>
      <c r="B8" s="34" t="s">
        <v>1</v>
      </c>
      <c r="C8" s="36" t="s">
        <v>2</v>
      </c>
      <c r="D8" s="189" t="s">
        <v>3</v>
      </c>
      <c r="E8" s="190"/>
      <c r="F8" s="191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39"/>
      <c r="F9" s="14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39"/>
      <c r="F10" s="140"/>
      <c r="G10" s="57">
        <v>125885.77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39"/>
      <c r="F11" s="140"/>
      <c r="G11" s="69">
        <v>452128.77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50" t="s">
        <v>23</v>
      </c>
      <c r="E12" s="151"/>
      <c r="F12" s="152"/>
      <c r="G12" s="70">
        <f>G13+G14+G20+G22+G23</f>
        <v>253488.67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2" t="s">
        <v>26</v>
      </c>
      <c r="E13" s="133"/>
      <c r="F13" s="137"/>
      <c r="G13" s="59">
        <v>79812.72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2" t="s">
        <v>29</v>
      </c>
      <c r="E14" s="133"/>
      <c r="F14" s="137"/>
      <c r="G14" s="71">
        <v>30035.89</v>
      </c>
      <c r="H14" s="5"/>
    </row>
    <row r="15" spans="1:8" ht="26.25" customHeight="1" thickBot="1">
      <c r="A15" s="4"/>
      <c r="B15" s="6"/>
      <c r="C15" s="3" t="s">
        <v>16</v>
      </c>
      <c r="D15" s="132" t="s">
        <v>146</v>
      </c>
      <c r="E15" s="133"/>
      <c r="F15" s="137"/>
      <c r="G15" s="72">
        <v>21435.63</v>
      </c>
      <c r="H15" s="5"/>
    </row>
    <row r="16" spans="1:13" ht="13.5" customHeight="1" thickBot="1">
      <c r="A16" s="4"/>
      <c r="B16" s="6"/>
      <c r="C16" s="3" t="s">
        <v>16</v>
      </c>
      <c r="D16" s="132" t="s">
        <v>147</v>
      </c>
      <c r="E16" s="133"/>
      <c r="F16" s="137"/>
      <c r="G16" s="73">
        <v>55107.23</v>
      </c>
      <c r="H16" s="43"/>
      <c r="M16" s="113">
        <f>G14+G31-G15</f>
        <v>17458.030000000002</v>
      </c>
    </row>
    <row r="17" spans="1:8" ht="13.5" customHeight="1" thickBot="1">
      <c r="A17" s="4"/>
      <c r="B17" s="6"/>
      <c r="C17" s="3" t="s">
        <v>16</v>
      </c>
      <c r="D17" s="132" t="s">
        <v>148</v>
      </c>
      <c r="E17" s="133"/>
      <c r="F17" s="137"/>
      <c r="G17" s="59">
        <v>19695</v>
      </c>
      <c r="H17" s="5"/>
    </row>
    <row r="18" spans="1:8" ht="24.75" customHeight="1" thickBot="1">
      <c r="A18" s="4"/>
      <c r="B18" s="6"/>
      <c r="C18" s="3" t="s">
        <v>16</v>
      </c>
      <c r="D18" s="132" t="s">
        <v>18</v>
      </c>
      <c r="E18" s="133"/>
      <c r="F18" s="137"/>
      <c r="G18" s="13">
        <f>G10</f>
        <v>125885.77</v>
      </c>
      <c r="H18" s="41"/>
    </row>
    <row r="19" spans="1:8" ht="27" customHeight="1" thickBot="1">
      <c r="A19" s="4"/>
      <c r="B19" s="6"/>
      <c r="C19" s="3" t="s">
        <v>16</v>
      </c>
      <c r="D19" s="132" t="s">
        <v>55</v>
      </c>
      <c r="E19" s="133"/>
      <c r="F19" s="137"/>
      <c r="G19" s="61">
        <f>G18+G15-G17+G34</f>
        <v>130506.87999999999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8" t="s">
        <v>32</v>
      </c>
      <c r="E20" s="159"/>
      <c r="F20" s="160"/>
      <c r="G20" s="59">
        <v>54290.16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8" t="s">
        <v>141</v>
      </c>
      <c r="E21" s="139"/>
      <c r="F21" s="140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8" t="s">
        <v>142</v>
      </c>
      <c r="E22" s="139"/>
      <c r="F22" s="140"/>
      <c r="G22" s="58">
        <v>10007.25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41" t="s">
        <v>143</v>
      </c>
      <c r="E23" s="142"/>
      <c r="F23" s="143"/>
      <c r="G23" s="58">
        <v>79342.65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41" t="s">
        <v>175</v>
      </c>
      <c r="E24" s="142"/>
      <c r="F24" s="143"/>
      <c r="G24" s="58">
        <v>15922.95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8" t="s">
        <v>35</v>
      </c>
      <c r="E25" s="139"/>
      <c r="F25" s="140"/>
      <c r="G25" s="68">
        <f>G26+G33</f>
        <v>188784.47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50" t="s">
        <v>38</v>
      </c>
      <c r="E26" s="151"/>
      <c r="F26" s="152"/>
      <c r="G26" s="65">
        <v>178763.12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2" t="s">
        <v>41</v>
      </c>
      <c r="E27" s="133"/>
      <c r="F27" s="137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2" t="s">
        <v>44</v>
      </c>
      <c r="E28" s="133"/>
      <c r="F28" s="137"/>
      <c r="G28" s="97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2" t="s">
        <v>47</v>
      </c>
      <c r="E29" s="133"/>
      <c r="F29" s="137"/>
      <c r="G29" s="75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2"/>
      <c r="E30" s="133"/>
      <c r="F30" s="137"/>
      <c r="G30" s="86"/>
      <c r="H30" s="66"/>
      <c r="I30" s="63"/>
    </row>
    <row r="31" spans="1:9" ht="13.5" customHeight="1" thickBot="1">
      <c r="A31" s="4"/>
      <c r="B31" s="12"/>
      <c r="C31" s="3"/>
      <c r="D31" s="132" t="s">
        <v>159</v>
      </c>
      <c r="E31" s="133"/>
      <c r="F31" s="133"/>
      <c r="G31" s="130">
        <v>8857.77</v>
      </c>
      <c r="H31" s="67"/>
      <c r="I31" s="63"/>
    </row>
    <row r="32" spans="1:9" ht="13.5" customHeight="1" thickBot="1">
      <c r="A32" s="4"/>
      <c r="B32" s="12"/>
      <c r="C32" s="3"/>
      <c r="D32" s="132" t="s">
        <v>179</v>
      </c>
      <c r="E32" s="133"/>
      <c r="F32" s="133"/>
      <c r="G32" s="130">
        <v>2203.78</v>
      </c>
      <c r="H32" s="67"/>
      <c r="I32" s="63"/>
    </row>
    <row r="33" spans="1:10" ht="13.5" customHeight="1" thickBot="1">
      <c r="A33" s="4"/>
      <c r="B33" s="12"/>
      <c r="C33" s="3"/>
      <c r="D33" s="132" t="s">
        <v>160</v>
      </c>
      <c r="E33" s="133"/>
      <c r="F33" s="133"/>
      <c r="G33" s="130">
        <v>10021.35</v>
      </c>
      <c r="H33" s="67"/>
      <c r="I33" s="74"/>
      <c r="J33" t="s">
        <v>158</v>
      </c>
    </row>
    <row r="34" spans="1:9" ht="13.5" customHeight="1" thickBot="1">
      <c r="A34" s="4"/>
      <c r="B34" s="12"/>
      <c r="C34" s="3"/>
      <c r="D34" s="132" t="s">
        <v>171</v>
      </c>
      <c r="E34" s="133"/>
      <c r="F34" s="154"/>
      <c r="G34" s="131">
        <v>2880.48</v>
      </c>
      <c r="H34" s="67"/>
      <c r="I34" s="74"/>
    </row>
    <row r="35" spans="1:9" ht="13.5" customHeight="1" thickBot="1">
      <c r="A35" s="4"/>
      <c r="B35" s="12"/>
      <c r="C35" s="3"/>
      <c r="D35" s="132" t="s">
        <v>162</v>
      </c>
      <c r="E35" s="133"/>
      <c r="F35" s="133"/>
      <c r="G35" s="131">
        <v>9509.62</v>
      </c>
      <c r="H35" s="67"/>
      <c r="I35" s="63"/>
    </row>
    <row r="36" spans="1:9" ht="13.5" customHeight="1" thickBot="1">
      <c r="A36" s="4"/>
      <c r="B36" s="12"/>
      <c r="C36" s="3"/>
      <c r="D36" s="132" t="s">
        <v>161</v>
      </c>
      <c r="E36" s="133"/>
      <c r="F36" s="133"/>
      <c r="G36" s="92">
        <f>G35+G31-G33</f>
        <v>8346.039999999999</v>
      </c>
      <c r="H36" s="67"/>
      <c r="I36" s="63"/>
    </row>
    <row r="37" spans="1:9" ht="13.5" customHeight="1" thickBot="1">
      <c r="A37" s="4"/>
      <c r="B37" s="12"/>
      <c r="C37" s="3"/>
      <c r="D37" s="132" t="s">
        <v>180</v>
      </c>
      <c r="E37" s="133"/>
      <c r="F37" s="133"/>
      <c r="G37" s="131">
        <v>1789.4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2" t="s">
        <v>51</v>
      </c>
      <c r="E38" s="133"/>
      <c r="F38" s="137"/>
      <c r="G38" s="60">
        <f>G25+G40</f>
        <v>319291.35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2" t="s">
        <v>53</v>
      </c>
      <c r="E39" s="133"/>
      <c r="F39" s="137"/>
      <c r="G39" s="11">
        <v>0</v>
      </c>
      <c r="H39" s="93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2" t="s">
        <v>55</v>
      </c>
      <c r="E40" s="133"/>
      <c r="F40" s="137"/>
      <c r="G40" s="61">
        <f>G19</f>
        <v>130506.87999999999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2" t="s">
        <v>57</v>
      </c>
      <c r="E41" s="133"/>
      <c r="F41" s="137"/>
      <c r="G41" s="44">
        <f>G11+G12+G31-G25</f>
        <v>525690.7400000001</v>
      </c>
      <c r="H41" s="44"/>
    </row>
    <row r="42" spans="1:8" ht="38.25" customHeight="1" thickBot="1">
      <c r="A42" s="146" t="s">
        <v>58</v>
      </c>
      <c r="B42" s="147"/>
      <c r="C42" s="147"/>
      <c r="D42" s="147"/>
      <c r="E42" s="147"/>
      <c r="F42" s="148"/>
      <c r="G42" s="147"/>
      <c r="H42" s="149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3837002062</v>
      </c>
      <c r="H44" s="55">
        <f>G17</f>
        <v>19695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4">
        <v>5.66</v>
      </c>
      <c r="F45" s="64" t="s">
        <v>133</v>
      </c>
      <c r="G45" s="54">
        <v>3837002062</v>
      </c>
      <c r="H45" s="55">
        <f>G13</f>
        <v>79812.72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54290.16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10007.25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79342.65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7"/>
      <c r="G49" s="137"/>
      <c r="H49" s="55">
        <f>SUM(H44:H48)</f>
        <v>243147.78</v>
      </c>
    </row>
    <row r="50" spans="1:8" ht="19.5" customHeight="1" thickBot="1">
      <c r="A50" s="146" t="s">
        <v>64</v>
      </c>
      <c r="B50" s="147"/>
      <c r="C50" s="147"/>
      <c r="D50" s="147"/>
      <c r="E50" s="147"/>
      <c r="F50" s="147"/>
      <c r="G50" s="147"/>
      <c r="H50" s="153"/>
    </row>
    <row r="51" spans="1:8" ht="47.25" customHeight="1" thickBot="1">
      <c r="A51" s="98" t="s">
        <v>65</v>
      </c>
      <c r="B51" s="98" t="s">
        <v>66</v>
      </c>
      <c r="C51" s="99" t="s">
        <v>67</v>
      </c>
      <c r="D51" s="155" t="s">
        <v>135</v>
      </c>
      <c r="E51" s="156"/>
      <c r="F51" s="100">
        <v>0</v>
      </c>
      <c r="G51" s="98"/>
      <c r="H51" s="101"/>
    </row>
    <row r="52" spans="1:8" ht="45.75" customHeight="1" thickBot="1">
      <c r="A52" s="98" t="s">
        <v>68</v>
      </c>
      <c r="B52" s="98" t="s">
        <v>69</v>
      </c>
      <c r="C52" s="99" t="s">
        <v>67</v>
      </c>
      <c r="D52" s="155" t="s">
        <v>69</v>
      </c>
      <c r="E52" s="156"/>
      <c r="F52" s="100">
        <v>0</v>
      </c>
      <c r="G52" s="98"/>
      <c r="H52" s="101"/>
    </row>
    <row r="53" spans="1:8" ht="41.25" customHeight="1" thickBot="1">
      <c r="A53" s="98" t="s">
        <v>176</v>
      </c>
      <c r="B53" s="98" t="s">
        <v>70</v>
      </c>
      <c r="C53" s="99" t="s">
        <v>67</v>
      </c>
      <c r="D53" s="155" t="s">
        <v>70</v>
      </c>
      <c r="E53" s="156"/>
      <c r="F53" s="100">
        <v>0</v>
      </c>
      <c r="G53" s="98"/>
      <c r="H53" s="101"/>
    </row>
    <row r="54" spans="1:8" ht="37.5" customHeight="1" thickBot="1">
      <c r="A54" s="98" t="s">
        <v>71</v>
      </c>
      <c r="B54" s="98" t="s">
        <v>72</v>
      </c>
      <c r="C54" s="99" t="s">
        <v>16</v>
      </c>
      <c r="D54" s="155" t="s">
        <v>72</v>
      </c>
      <c r="E54" s="156"/>
      <c r="F54" s="100">
        <v>0</v>
      </c>
      <c r="G54" s="98"/>
      <c r="H54" s="101"/>
    </row>
    <row r="55" spans="1:8" ht="18.75" customHeight="1" thickBot="1">
      <c r="A55" s="194" t="s">
        <v>73</v>
      </c>
      <c r="B55" s="195"/>
      <c r="C55" s="195"/>
      <c r="D55" s="195"/>
      <c r="E55" s="195"/>
      <c r="F55" s="195"/>
      <c r="G55" s="195"/>
      <c r="H55" s="196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4" t="s">
        <v>15</v>
      </c>
      <c r="E56" s="145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4" t="s">
        <v>18</v>
      </c>
      <c r="E57" s="145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4" t="s">
        <v>20</v>
      </c>
      <c r="E58" s="145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4" t="s">
        <v>53</v>
      </c>
      <c r="E59" s="145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4" t="s">
        <v>55</v>
      </c>
      <c r="E60" s="145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7" t="s">
        <v>57</v>
      </c>
      <c r="E61" s="198"/>
      <c r="F61" s="51">
        <f>D68+E68+F68+G68+H68</f>
        <v>14639.439999999999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6"/>
      <c r="F63" s="117"/>
      <c r="G63" s="118"/>
      <c r="H63" s="107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119"/>
      <c r="F64" s="119"/>
      <c r="G64" s="119"/>
      <c r="H64" s="102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7">
        <f>D66/499.66</f>
        <v>75.90009206260257</v>
      </c>
      <c r="E65" s="120"/>
      <c r="F65" s="120"/>
      <c r="G65" s="121"/>
      <c r="H65" s="103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14">
        <v>37924.24</v>
      </c>
      <c r="E66" s="122"/>
      <c r="F66" s="122"/>
      <c r="G66" s="123"/>
      <c r="H66" s="104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14">
        <v>23284.8</v>
      </c>
      <c r="E67" s="122"/>
      <c r="F67" s="122"/>
      <c r="G67" s="124"/>
      <c r="H67" s="105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5">
        <f>D66-D67</f>
        <v>14639.439999999999</v>
      </c>
      <c r="E68" s="122"/>
      <c r="F68" s="122"/>
      <c r="G68" s="124"/>
      <c r="H68" s="105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15">
        <f>D66</f>
        <v>37924.24</v>
      </c>
      <c r="E69" s="125"/>
      <c r="F69" s="126"/>
      <c r="G69" s="126"/>
      <c r="H69" s="88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7"/>
      <c r="F70" s="127"/>
      <c r="G70" s="127"/>
      <c r="H70" s="106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3" t="s">
        <v>137</v>
      </c>
      <c r="E71" s="204"/>
      <c r="F71" s="204"/>
      <c r="G71" s="204"/>
      <c r="H71" s="205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9" t="s">
        <v>137</v>
      </c>
      <c r="E72" s="200"/>
      <c r="F72" s="200"/>
      <c r="G72" s="200"/>
      <c r="H72" s="20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6" t="s">
        <v>100</v>
      </c>
      <c r="B74" s="147"/>
      <c r="C74" s="147"/>
      <c r="D74" s="147"/>
      <c r="E74" s="147"/>
      <c r="F74" s="147"/>
      <c r="G74" s="147"/>
      <c r="H74" s="153"/>
    </row>
    <row r="75" spans="1:8" ht="45" customHeight="1" thickBot="1">
      <c r="A75" s="4" t="s">
        <v>102</v>
      </c>
      <c r="B75" s="89" t="s">
        <v>66</v>
      </c>
      <c r="C75" s="90" t="s">
        <v>67</v>
      </c>
      <c r="D75" s="89" t="s">
        <v>66</v>
      </c>
      <c r="E75" s="134"/>
      <c r="F75" s="135"/>
      <c r="G75" s="136"/>
      <c r="H75" s="91"/>
    </row>
    <row r="76" spans="1:8" ht="45" customHeight="1" thickBot="1">
      <c r="A76" s="4" t="s">
        <v>103</v>
      </c>
      <c r="B76" s="89" t="s">
        <v>69</v>
      </c>
      <c r="C76" s="90" t="s">
        <v>67</v>
      </c>
      <c r="D76" s="89" t="s">
        <v>69</v>
      </c>
      <c r="E76" s="134"/>
      <c r="F76" s="135"/>
      <c r="G76" s="136"/>
      <c r="H76" s="91"/>
    </row>
    <row r="77" spans="1:8" ht="66.75" customHeight="1" thickBot="1">
      <c r="A77" s="4" t="s">
        <v>105</v>
      </c>
      <c r="B77" s="89" t="s">
        <v>70</v>
      </c>
      <c r="C77" s="90" t="s">
        <v>104</v>
      </c>
      <c r="D77" s="89" t="s">
        <v>70</v>
      </c>
      <c r="E77" s="134"/>
      <c r="F77" s="135"/>
      <c r="G77" s="136"/>
      <c r="H77" s="91"/>
    </row>
    <row r="78" spans="1:8" ht="46.5" customHeight="1" thickBot="1">
      <c r="A78" s="4" t="s">
        <v>107</v>
      </c>
      <c r="B78" s="89" t="s">
        <v>72</v>
      </c>
      <c r="C78" s="90" t="s">
        <v>16</v>
      </c>
      <c r="D78" s="89" t="s">
        <v>72</v>
      </c>
      <c r="E78" s="174"/>
      <c r="F78" s="175"/>
      <c r="G78" s="176"/>
      <c r="H78" s="91"/>
    </row>
    <row r="79" spans="1:8" ht="25.5" customHeight="1" thickBot="1">
      <c r="A79" s="146" t="s">
        <v>106</v>
      </c>
      <c r="B79" s="147"/>
      <c r="C79" s="147"/>
      <c r="D79" s="147"/>
      <c r="E79" s="147"/>
      <c r="F79" s="147"/>
      <c r="G79" s="147"/>
      <c r="H79" s="153"/>
    </row>
    <row r="80" spans="1:8" ht="54.75" customHeight="1" thickBot="1">
      <c r="A80" s="4" t="s">
        <v>109</v>
      </c>
      <c r="B80" s="108" t="s">
        <v>108</v>
      </c>
      <c r="C80" s="109" t="s">
        <v>67</v>
      </c>
      <c r="D80" s="108" t="s">
        <v>108</v>
      </c>
      <c r="E80" s="164"/>
      <c r="F80" s="165"/>
      <c r="G80" s="166"/>
      <c r="H80" s="110"/>
    </row>
    <row r="81" spans="1:8" ht="26.25" thickBot="1">
      <c r="A81" s="4" t="s">
        <v>111</v>
      </c>
      <c r="B81" s="108" t="s">
        <v>110</v>
      </c>
      <c r="C81" s="109" t="s">
        <v>67</v>
      </c>
      <c r="D81" s="108" t="s">
        <v>110</v>
      </c>
      <c r="E81" s="167"/>
      <c r="F81" s="168"/>
      <c r="G81" s="169"/>
      <c r="H81" s="111"/>
    </row>
    <row r="82" spans="1:8" ht="59.25" customHeight="1" thickBot="1">
      <c r="A82" s="4" t="s">
        <v>177</v>
      </c>
      <c r="B82" s="108" t="s">
        <v>112</v>
      </c>
      <c r="C82" s="109" t="s">
        <v>16</v>
      </c>
      <c r="D82" s="112" t="s">
        <v>112</v>
      </c>
      <c r="E82" s="171" t="s">
        <v>152</v>
      </c>
      <c r="F82" s="172"/>
      <c r="G82" s="172"/>
      <c r="H82" s="173"/>
    </row>
    <row r="83" ht="12.75">
      <c r="A83" s="1"/>
    </row>
    <row r="84" ht="12.75">
      <c r="A84" s="1"/>
    </row>
    <row r="85" spans="1:8" ht="38.25" customHeight="1">
      <c r="A85" s="170" t="s">
        <v>157</v>
      </c>
      <c r="B85" s="170"/>
      <c r="C85" s="170"/>
      <c r="D85" s="170"/>
      <c r="E85" s="170"/>
      <c r="F85" s="170"/>
      <c r="G85" s="170"/>
      <c r="H85" s="170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1" t="s">
        <v>114</v>
      </c>
      <c r="D88" s="162"/>
      <c r="E88" s="163"/>
    </row>
    <row r="89" spans="1:5" ht="18.75" customHeight="1" thickBot="1">
      <c r="A89" s="25">
        <v>2</v>
      </c>
      <c r="B89" s="4" t="s">
        <v>115</v>
      </c>
      <c r="C89" s="161" t="s">
        <v>116</v>
      </c>
      <c r="D89" s="162"/>
      <c r="E89" s="163"/>
    </row>
    <row r="90" spans="1:5" ht="16.5" customHeight="1" thickBot="1">
      <c r="A90" s="25">
        <v>3</v>
      </c>
      <c r="B90" s="4" t="s">
        <v>117</v>
      </c>
      <c r="C90" s="161" t="s">
        <v>118</v>
      </c>
      <c r="D90" s="162"/>
      <c r="E90" s="163"/>
    </row>
    <row r="91" spans="1:5" ht="13.5" thickBot="1">
      <c r="A91" s="25">
        <v>4</v>
      </c>
      <c r="B91" s="4" t="s">
        <v>16</v>
      </c>
      <c r="C91" s="161" t="s">
        <v>119</v>
      </c>
      <c r="D91" s="162"/>
      <c r="E91" s="163"/>
    </row>
    <row r="92" spans="1:5" ht="24" customHeight="1" thickBot="1">
      <c r="A92" s="25">
        <v>5</v>
      </c>
      <c r="B92" s="4" t="s">
        <v>85</v>
      </c>
      <c r="C92" s="161" t="s">
        <v>120</v>
      </c>
      <c r="D92" s="162"/>
      <c r="E92" s="163"/>
    </row>
    <row r="93" spans="1:5" ht="21" customHeight="1" thickBot="1">
      <c r="A93" s="26">
        <v>6</v>
      </c>
      <c r="B93" s="27" t="s">
        <v>121</v>
      </c>
      <c r="C93" s="161" t="s">
        <v>122</v>
      </c>
      <c r="D93" s="162"/>
      <c r="E93" s="163"/>
    </row>
    <row r="95" spans="2:3" ht="15">
      <c r="B95" s="202" t="s">
        <v>163</v>
      </c>
      <c r="C95" s="202"/>
    </row>
    <row r="96" spans="2:6" ht="60">
      <c r="B96" s="77" t="s">
        <v>164</v>
      </c>
      <c r="C96" s="78" t="s">
        <v>173</v>
      </c>
      <c r="D96" s="80" t="s">
        <v>185</v>
      </c>
      <c r="E96" s="79" t="s">
        <v>172</v>
      </c>
      <c r="F96" s="81" t="s">
        <v>165</v>
      </c>
    </row>
    <row r="97" spans="2:6" ht="22.5">
      <c r="B97" s="82" t="s">
        <v>166</v>
      </c>
      <c r="C97" s="76">
        <v>2690.68</v>
      </c>
      <c r="D97" s="128">
        <v>697.8</v>
      </c>
      <c r="E97" s="129"/>
      <c r="F97" s="83">
        <f>C97+D97-E97</f>
        <v>3388.4799999999996</v>
      </c>
    </row>
    <row r="98" spans="2:6" ht="22.5">
      <c r="B98" s="82" t="s">
        <v>167</v>
      </c>
      <c r="C98" s="76">
        <v>1137.46</v>
      </c>
      <c r="D98" s="128">
        <v>738.18</v>
      </c>
      <c r="E98" s="129"/>
      <c r="F98" s="83">
        <f>C98+D98-E98</f>
        <v>1875.6399999999999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2023-03-04T05:57:59Z</dcterms:modified>
  <cp:category/>
  <cp:version/>
  <cp:contentType/>
  <cp:contentStatus/>
</cp:coreProperties>
</file>