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<sst xmlns="http://schemas.openxmlformats.org/spreadsheetml/2006/main" count="284" uniqueCount="179">
  <si>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</si>
  <si>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</si>
  <si>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</si>
  <si>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</si>
  <si>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</si>
  <si>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</si>
  <si>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</si>
  <si>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</si>
  <si>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</si>
  <si>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</si>
  <si>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</si>
  <si>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</si>
  <si>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</si>
  <si>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</si>
  <si>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</si>
  <si>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</si>
  <si>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</si>
  <si>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</si>
  <si>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</si>
  <si>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</si>
  <si>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</si>
  <si>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</si>
  <si>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</si>
  <si>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</si>
  <si>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</si>
  <si>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</si>
  <si>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</si>
  <si>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</si>
  <si>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</si>
  <si>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</si>
  <si>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</si>
  <si>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</si>
  <si>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</si>
  <si>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</si>
  <si>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</si>
  <si>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</si>
  <si>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</si>
  <si>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</si>
  <si>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</si>
  <si>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</si>
  <si>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</si>
  <si>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</si>
  <si>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</si>
  <si>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</si>
  <si>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</si>
  <si>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</si>
  <si>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</si>
  <si>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</si>
  <si>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</si>
  <si>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</si>
  <si>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</si>
  <si>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</si>
  <si>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</si>
  <si>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</si>
  <si>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</si>
  <si>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</si>
  <si>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</si>
  <si>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</si>
  <si>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</si>
  <si>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</si>
  <si>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</si>
  <si>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</si>
  <si>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</si>
  <si>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</si>
  <si>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</si>
  <si>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</si>
  <si>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</si>
  <si>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</si>
  <si>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</si>
  <si>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</si>
  <si>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</si>
  <si>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</si>
  <si>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</si>
  <si>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</si>
  <si>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</si>
  <si>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</si>
  <si>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</si>
  <si>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</si>
  <si>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</si>
  <si>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</si>
  <si>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</si>
  <si>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</si>
  <si>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</si>
  <si>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</si>
  <si>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</si>
  <si>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</si>
  <si>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</si>
  <si>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</si>
  <si>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</si>
  <si>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</si>
  <si>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</si>
  <si>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</si>
  <si>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</si>
  <si>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</si>
  <si>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</si>
  <si>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</si>
  <si>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</si>
  <si>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</si>
  <si>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</si>
  <si>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</si>
  <si>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</si>
  <si>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</si>
  <si>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</si>
  <si>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</si>
  <si>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</si>
  <si>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</si>
  <si>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</si>
  <si>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</si>
  <si>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</si>
  <si>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</si>
  <si>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</si>
  <si>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</si>
  <si>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</si>
  <si>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</si>
  <si>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</si>
  <si>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</si>
  <si>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</si>
  <si>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</si>
  <si>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</si>
  <si>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</si>
  <si>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</si>
  <si>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</si>
  <si>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</si>
  <si>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</si>
  <si>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</si>
  <si>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</si>
  <si>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</si>
  <si>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</si>
  <si>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</si>
  <si>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</si>
  <si>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</si>
  <si>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</si>
  <si>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</si>
  <si>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</si>
  <si>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</si>
  <si>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</si>
  <si>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</si>
  <si>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</si>
  <si>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</si>
  <si>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</si>
  <si>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</si>
  <si>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</si>
  <si>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</si>
  <si>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</si>
  <si>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</si>
  <si>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</si>
  <si>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</si>
  <si>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</si>
  <si>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</si>
  <si>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</si>
  <si>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</si>
  <si>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</si>
  <si>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</si>
  <si>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</si>
  <si>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</si>
  <si>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</si>
  <si>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</si>
  <si>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</si>
  <si>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</si>
  <si>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</si>
  <si>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</si>
  <si>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</si>
  <si>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</si>
  <si>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</si>
  <si>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</si>
  <si>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</si>
  <si>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</si>
  <si>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</si>
  <si>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</si>
  <si>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</si>
  <si>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</si>
  <si>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</si>
  <si>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</si>
  <si>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</si>
  <si>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</si>
  <si>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</si>
  <si>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</si>
  <si>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</si>
  <si>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РУДНИЧНЫЙ, д.2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</si>
</sst>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0">
      <selection activeCell="E47" sqref="E4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19262.79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5600.2+8395.69+2788.33+3585.83+1029.31+4221.77</f>
        <v>25621.130000000005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1563.5+7966.23</f>
        <v>9529.73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8243+1648.6</f>
        <v>9891.6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416.63+987.38+2407.97+341.7+4528.7</f>
        <v>8682.38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4221.77+G14-G15</f>
        <v>5430.990000000002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19262.79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27945.17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1037.16+7565.33</f>
        <v>8602.49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8978.5+1795.7</f>
        <v>10774.2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534.08+2670.4</f>
        <v>3204.48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16757+3351.4</f>
        <v>20108.4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75816.87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621.15+2007.21+936.41+1075.48+319.87+987.38+1433.98+4528.7+4070.29+3518.36+9239.61+4175.66</f>
        <v>32914.100000000006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262.11+846.95+395.11+453.8+134.98+416.63+779.94+2407.97+2619.32+1944.01+4894.14+2283.75</f>
        <v>17438.71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482.53+163.93+507.14+571.13+423.83+1031.01+92.25+298.08+139.05+159.7+47.51+146.63</f>
        <v>4062.79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95079.66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27945.17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-47606.359999999986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9529.73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8602.49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10774.2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3204.48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20108.4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52219.3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45869.99999999999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137.92703217133197</v>
      </c>
      <c r="E63" s="76">
        <f>E64/117.48</f>
        <v>206.9724208375894</v>
      </c>
      <c r="F63" s="76">
        <f>F64/12</f>
        <v>527.5408333333334</v>
      </c>
      <c r="G63" s="77">
        <f>G64/18.26</f>
        <v>706.1073384446878</v>
      </c>
      <c r="H63" s="78">
        <f>H64/0.88</f>
        <v>578.9318181818182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34241.46+173004.94</f>
        <v>207246.4</v>
      </c>
      <c r="E64" s="65">
        <f>5434.75+17470.4+1409.97</f>
        <v>24315.120000000003</v>
      </c>
      <c r="F64" s="65">
        <f>919.97+218.15+5192.37</f>
        <v>6330.49</v>
      </c>
      <c r="G64" s="72">
        <f>1611.91+553.5+7954.92+2773.19</f>
        <v>12893.52</v>
      </c>
      <c r="H64" s="68">
        <f>81.66+427.8</f>
        <v>509.46000000000004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8653.32+31073.2+46398.68+6194.95+82704.64</f>
        <v>175024.79</v>
      </c>
      <c r="E65" s="65">
        <f>1652.6+4697.68+2704.61+233.38+5318.88+519.95+73.04+617.01</f>
        <v>15817.150000000003</v>
      </c>
      <c r="F65" s="65">
        <f>521.52+54.54+3324.54+69.68+10.22+93.94+311.82+757.62</f>
        <v>5143.879999999999</v>
      </c>
      <c r="G65" s="69">
        <f>551.58+56.52+1230.2+996.88+89.18+3604.56+546.95+1350.8+107.61+439.97</f>
        <v>8974.25</v>
      </c>
      <c r="H65" s="69">
        <f>190.04+17.38+211.99+45.51</f>
        <v>464.91999999999996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32221.609999999986</v>
      </c>
      <c r="E66" s="76">
        <f>E64-E65</f>
        <v>8497.97</v>
      </c>
      <c r="F66" s="76">
        <f>F64-F65</f>
        <v>1186.6100000000006</v>
      </c>
      <c r="G66" s="78">
        <f>G64-G65</f>
        <v>3919.2700000000004</v>
      </c>
      <c r="H66" s="78">
        <f>H64-H65</f>
        <v>44.54000000000008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173004.94+34241.46</f>
        <v>207246.4</v>
      </c>
      <c r="E67" s="70">
        <f>1423.6+18424.56+5012.13</f>
        <v>24860.29</v>
      </c>
      <c r="F67" s="70">
        <f>1019.47+218.23+5357.65</f>
        <v>6595.349999999999</v>
      </c>
      <c r="G67" s="71">
        <f>1742.7+590.79+8099.35+2823.06</f>
        <v>13255.9</v>
      </c>
      <c r="H67" s="71">
        <v>427.8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545.1699999999983</v>
      </c>
      <c r="F68" s="44">
        <f>F67-F64</f>
        <v>264.8599999999997</v>
      </c>
      <c r="G68" s="44">
        <f>G67-G64</f>
        <v>362.3799999999992</v>
      </c>
      <c r="H68" s="44">
        <f>H67-H64</f>
        <v>-81.66000000000003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1090.749999999997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1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2017-03-15T01:20:29Z</dcterms:modified>
  <cp:category/>
  <cp:version/>
  <cp:contentType/>
  <cp:contentStatus/>
</cp:coreProperties>
</file>