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<sst xmlns="http://schemas.openxmlformats.org/spreadsheetml/2006/main" count="293" uniqueCount="189">
  <si>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</si>
  <si>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</si>
  <si>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</si>
  <si>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</si>
  <si>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</si>
  <si>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</si>
  <si>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</si>
  <si>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</si>
  <si>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</si>
  <si>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</si>
  <si>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</si>
  <si>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</si>
  <si>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</si>
  <si>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</si>
  <si>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</si>
  <si>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</si>
  <si>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</si>
  <si>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</si>
  <si>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</si>
  <si>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</si>
  <si>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</si>
  <si>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</si>
  <si>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</si>
  <si>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</si>
  <si>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</si>
  <si>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</si>
  <si>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</si>
  <si>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</si>
  <si>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</si>
  <si>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</si>
  <si>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</si>
  <si>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</si>
  <si>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</si>
  <si>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</si>
  <si>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</si>
  <si>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</si>
  <si>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</si>
  <si>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</si>
  <si>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</si>
  <si>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</si>
  <si>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</si>
  <si>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</si>
  <si>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</si>
  <si>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</si>
  <si>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</si>
  <si>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</si>
  <si>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</si>
  <si>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</si>
  <si>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</si>
  <si>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</si>
  <si>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</si>
  <si>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</si>
  <si>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</si>
  <si>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</si>
  <si>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</si>
  <si>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</si>
  <si>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</si>
  <si>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</si>
  <si>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</si>
  <si>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</si>
  <si>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</si>
  <si>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</si>
  <si>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</si>
  <si>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</si>
  <si>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</si>
  <si>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</si>
  <si>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</si>
  <si>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</si>
  <si>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</si>
  <si>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</si>
  <si>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</si>
  <si>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</si>
  <si>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</si>
  <si>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</si>
  <si>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</si>
  <si>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</si>
  <si>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</si>
  <si>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</si>
  <si>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</si>
  <si>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</si>
  <si>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</si>
  <si>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</si>
  <si>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</si>
  <si>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</si>
  <si>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</si>
  <si>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</si>
  <si>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</si>
  <si>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</si>
  <si>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</si>
  <si>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</si>
  <si>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</si>
  <si>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</si>
  <si>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</si>
  <si>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</si>
  <si>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</si>
  <si>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</si>
  <si>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</si>
  <si>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</si>
  <si>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</si>
  <si>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</si>
  <si>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</si>
  <si>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</si>
  <si>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</si>
  <si>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</si>
  <si>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</si>
  <si>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</si>
  <si>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</si>
  <si>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</si>
  <si>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</si>
  <si>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</si>
  <si>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</si>
  <si>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</si>
  <si>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</si>
  <si>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</si>
  <si>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</si>
  <si>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</si>
  <si>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</si>
  <si>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</si>
  <si>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</si>
  <si>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</si>
  <si>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</si>
  <si>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</si>
  <si>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</si>
  <si>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</si>
  <si>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</si>
  <si>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</si>
  <si>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</si>
  <si>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</si>
  <si>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</si>
  <si>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</si>
  <si>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</si>
  <si>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</si>
  <si>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</si>
  <si>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</si>
  <si>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</si>
  <si>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</si>
  <si>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</si>
  <si>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</si>
  <si>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</si>
  <si>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</si>
  <si>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</si>
  <si>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</si>
  <si>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</si>
  <si>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</si>
  <si>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</si>
  <si>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</si>
  <si>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</si>
  <si>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</si>
  <si>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</si>
  <si>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</si>
  <si>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</si>
  <si>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</si>
  <si>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</si>
  <si>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</si>
  <si>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</si>
  <si>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</si>
  <si>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</si>
  <si>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</si>
  <si>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</si>
  <si>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</si>
  <si>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</si>
  <si>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</si>
  <si>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</si>
  <si>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</si>
  <si>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</si>
  <si>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</si>
  <si>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</si>
  <si>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</si>
  <si>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</si>
  <si>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</si>
  <si>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</si>
  <si>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</si>
  <si>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</si>
  <si>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</si>
  <si>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</si>
  <si>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</si>
  <si>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</si>
  <si>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</si>
  <si>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</si>
  <si>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</si>
  <si>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</si>
  <si>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</si>
  <si>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д.54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</si>
  <si>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</si>
  <si>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</si>
  <si>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</si>
  <si>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</si>
  <si>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кв.4,4А,8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</si>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</sst>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10208.64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f>57695.25</f>
        <v>57695.25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90867.12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f>20992.8</f>
        <v>20992.8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9296.16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10246.05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7111.94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11004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10208.64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9450.689999999999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15013.56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14184.48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3578.76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27801.36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93248.56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f>93248.56</f>
        <v>93248.56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103457.2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9450.689999999999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55313.81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11004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4.81</v>
      </c>
      <c r="F42" s="79" t="s">
        <v>136</v>
      </c>
      <c r="G42" s="59">
        <v>3810334293</v>
      </c>
      <c r="H42" s="60">
        <f>G13</f>
        <v>20992.8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80" t="s">
        <v>137</v>
      </c>
      <c r="G43" s="59">
        <v>3848000155</v>
      </c>
      <c r="H43" s="60">
        <f>G20</f>
        <v>15013.56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14184.48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3578.76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27801.36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92574.95999999999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2711.8800000000188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131.678220963726</v>
      </c>
      <c r="E63" s="75">
        <f>E64/140.38</f>
        <v>130.3717053711355</v>
      </c>
      <c r="F63" s="75">
        <f>F64/14.34</f>
        <v>466.5997210599721</v>
      </c>
      <c r="G63" s="76">
        <f>G64/22.34</f>
        <v>563.6924798567592</v>
      </c>
      <c r="H63" s="77">
        <f>H64/0.99</f>
        <v>615.4242424242424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215773.2</v>
      </c>
      <c r="E64" s="64">
        <v>18301.58</v>
      </c>
      <c r="F64" s="64">
        <v>6691.04</v>
      </c>
      <c r="G64" s="71">
        <v>12592.89</v>
      </c>
      <c r="H64" s="67">
        <v>609.27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225413.15</v>
      </c>
      <c r="E65" s="64">
        <v>14198.25</v>
      </c>
      <c r="F65" s="64">
        <v>4132.47</v>
      </c>
      <c r="G65" s="68">
        <v>7009.69</v>
      </c>
      <c r="H65" s="68">
        <v>502.54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-9639.949999999983</v>
      </c>
      <c r="E66" s="75">
        <f>E64-E65</f>
        <v>4103.330000000002</v>
      </c>
      <c r="F66" s="75">
        <f>F64-F65</f>
        <v>2558.5699999999997</v>
      </c>
      <c r="G66" s="77">
        <f>G64-G65</f>
        <v>5583.2</v>
      </c>
      <c r="H66" s="77">
        <f>H64-H65</f>
        <v>106.72999999999996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215773.2</v>
      </c>
      <c r="E67" s="69">
        <v>18778.6</v>
      </c>
      <c r="F67" s="69">
        <v>7112.01</v>
      </c>
      <c r="G67" s="70">
        <v>13273.1</v>
      </c>
      <c r="H67" s="70">
        <v>609.27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477.0199999999968</v>
      </c>
      <c r="F68" s="43">
        <f>F67-F64</f>
        <v>420.97000000000025</v>
      </c>
      <c r="G68" s="43">
        <f>G67-G64</f>
        <v>680.210000000001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 t="s">
        <v>188</v>
      </c>
      <c r="F73" s="150"/>
      <c r="G73" s="151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70"/>
      <c r="F76" s="171"/>
      <c r="G76" s="172"/>
      <c r="H76" s="102">
        <f>D68+E68+F68+G68+H68</f>
        <v>1578.199999999998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3" t="s">
        <v>187</v>
      </c>
      <c r="F78" s="174"/>
      <c r="G78" s="175"/>
      <c r="H78" s="105">
        <v>3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6"/>
      <c r="F79" s="177"/>
      <c r="G79" s="178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7" t="s">
        <v>167</v>
      </c>
      <c r="F80" s="168"/>
      <c r="G80" s="168"/>
      <c r="H80" s="169"/>
    </row>
    <row r="81" ht="12.75">
      <c r="A81" s="1"/>
    </row>
    <row r="82" ht="12.75">
      <c r="A82" s="1"/>
    </row>
    <row r="83" spans="1:8" ht="38.25" customHeight="1">
      <c r="A83" s="166" t="s">
        <v>172</v>
      </c>
      <c r="B83" s="166"/>
      <c r="C83" s="166"/>
      <c r="D83" s="166"/>
      <c r="E83" s="166"/>
      <c r="F83" s="166"/>
      <c r="G83" s="166"/>
      <c r="H83" s="16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spans="2:3" ht="15">
      <c r="B93" s="165" t="s">
        <v>178</v>
      </c>
      <c r="C93" s="165"/>
    </row>
    <row r="95" spans="2:6" ht="72">
      <c r="B95" s="95" t="s">
        <v>179</v>
      </c>
      <c r="C95" s="96" t="s">
        <v>183</v>
      </c>
      <c r="D95" s="97" t="s">
        <v>180</v>
      </c>
      <c r="E95" s="97" t="s">
        <v>181</v>
      </c>
      <c r="F95" s="98" t="s">
        <v>184</v>
      </c>
    </row>
    <row r="96" spans="2:6" ht="12.75">
      <c r="B96" s="95" t="s">
        <v>185</v>
      </c>
      <c r="C96" s="94">
        <f>297.18</f>
        <v>297.18</v>
      </c>
      <c r="D96" s="94">
        <v>3342.43</v>
      </c>
      <c r="E96" s="94">
        <v>1699.33</v>
      </c>
      <c r="F96" s="99">
        <f>C96+E96</f>
        <v>1996.51</v>
      </c>
    </row>
    <row r="97" spans="2:6" ht="12.75">
      <c r="B97" s="95" t="s">
        <v>186</v>
      </c>
      <c r="C97" s="94">
        <f>168.73</f>
        <v>168.73</v>
      </c>
      <c r="D97" s="94">
        <v>1738.49</v>
      </c>
      <c r="E97" s="94">
        <v>1120.23</v>
      </c>
      <c r="F97" s="99">
        <f>C97+E97</f>
        <v>1288.96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2018-03-13T08:29:26Z</dcterms:modified>
  <cp:category/>
  <cp:version/>
  <cp:contentType/>
  <cp:contentStatus/>
</cp:coreProperties>
</file>