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<sst xmlns="http://schemas.openxmlformats.org/spreadsheetml/2006/main" count="289" uniqueCount="186">
  <si>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</si>
  <si>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</si>
  <si>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</si>
  <si>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</si>
  <si>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</si>
  <si>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</si>
  <si>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</si>
  <si>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</si>
  <si>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</si>
  <si>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</si>
  <si>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</si>
  <si>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</si>
  <si>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</si>
  <si>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</si>
  <si>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</si>
  <si>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</si>
  <si>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</si>
  <si>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</si>
  <si>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</si>
  <si>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</si>
  <si>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</si>
  <si>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</si>
  <si>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</si>
  <si>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</si>
  <si>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</si>
  <si>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</si>
  <si>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</si>
  <si>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</si>
  <si>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</si>
  <si>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</si>
  <si>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</si>
  <si>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</si>
  <si>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</si>
  <si>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</si>
  <si>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</si>
  <si>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</si>
  <si>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</si>
  <si>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</si>
  <si>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</si>
  <si>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</si>
  <si>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</si>
  <si>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</si>
  <si>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</si>
  <si>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</si>
  <si>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</si>
  <si>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</si>
  <si>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</si>
  <si>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</si>
  <si>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</si>
  <si>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</si>
  <si>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</si>
  <si>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</si>
  <si>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</si>
  <si>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</si>
  <si>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</si>
  <si>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</si>
  <si>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</si>
  <si>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</si>
  <si>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</si>
  <si>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</si>
  <si>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</si>
  <si>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</si>
  <si>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</si>
  <si>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</si>
  <si>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</si>
  <si>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</si>
  <si>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</si>
  <si>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</si>
  <si>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</si>
  <si>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</si>
  <si>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</si>
  <si>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</si>
  <si>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</si>
  <si>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</si>
  <si>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</si>
  <si>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</si>
  <si>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</si>
  <si>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</si>
  <si>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</si>
  <si>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</si>
  <si>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</si>
  <si>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</si>
  <si>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</si>
  <si>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</si>
  <si>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</si>
  <si>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</si>
  <si>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</si>
  <si>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</si>
  <si>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</si>
  <si>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</si>
  <si>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</si>
  <si>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</si>
  <si>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</si>
  <si>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</si>
  <si>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</si>
  <si>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</si>
  <si>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</si>
  <si>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</si>
  <si>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</si>
  <si>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</si>
  <si>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</si>
  <si>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</si>
  <si>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</si>
  <si>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</si>
  <si>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</si>
  <si>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</si>
  <si>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</si>
  <si>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</si>
  <si>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</si>
  <si>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</si>
  <si>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</si>
  <si>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</si>
  <si>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</si>
  <si>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</si>
  <si>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</si>
  <si>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</si>
  <si>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</si>
  <si>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</si>
  <si>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</si>
  <si>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</si>
  <si>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</si>
  <si>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</si>
  <si>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</si>
  <si>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</si>
  <si>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</si>
  <si>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</si>
  <si>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</si>
  <si>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</si>
  <si>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</si>
  <si>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</si>
  <si>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</si>
  <si>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</si>
  <si>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</si>
  <si>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</si>
  <si>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</si>
  <si>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</si>
  <si>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</si>
  <si>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</si>
  <si>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</si>
  <si>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</si>
  <si>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</si>
  <si>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</si>
  <si>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</si>
  <si>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</si>
  <si>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</si>
  <si>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</si>
  <si>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</si>
  <si>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</si>
  <si>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</si>
  <si>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</si>
  <si>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</si>
  <si>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</si>
  <si>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</si>
  <si>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</si>
  <si>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</si>
  <si>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</si>
  <si>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</si>
  <si>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</si>
  <si>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</si>
  <si>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</si>
  <si>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</si>
  <si>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</si>
  <si>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</si>
  <si>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</si>
  <si>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</si>
  <si>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</si>
  <si>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</si>
  <si>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</si>
  <si>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</si>
  <si>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</si>
  <si>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</si>
  <si>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</si>
  <si>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</si>
  <si>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</si>
  <si>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</si>
  <si>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</si>
  <si>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</si>
  <si>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</si>
  <si>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</si>
  <si>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</si>
  <si>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</si>
  <si>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</si>
  <si>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</si>
  <si>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</si>
  <si>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</si>
  <si>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42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</si>
</sst>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38" borderId="26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NumberFormat="1" applyFont="1" applyFill="1" applyBorder="1" applyAlignment="1">
      <alignment horizontal="center" vertical="top" wrapText="1"/>
    </xf>
    <xf numFmtId="0" fontId="0" fillId="38" borderId="42" xfId="0" applyNumberFormat="1" applyFont="1" applyFill="1" applyBorder="1" applyAlignment="1">
      <alignment horizontal="center" vertical="top" wrapText="1"/>
    </xf>
    <xf numFmtId="0" fontId="0" fillId="38" borderId="4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-2942.68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39180.55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91445.76</v>
      </c>
      <c r="H12" s="96"/>
      <c r="J12" s="126">
        <f>G12-G32</f>
        <v>87894.72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0</v>
      </c>
      <c r="H13" s="5"/>
      <c r="L13" s="115">
        <f>G13+G14+G20+G21+G22+G23+G24-G32</f>
        <v>89151.54000000001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17219.52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15917.43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9598.1</v>
      </c>
      <c r="H16" s="43"/>
      <c r="M16" s="115">
        <f>G14+G31-G15</f>
        <v>17290.769999999997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25402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-2942.68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-12427.25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20588.76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5080.56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48556.92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1256.82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92474.43999999999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76210.79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>
        <v>15988.68</v>
      </c>
      <c r="H31" s="123"/>
      <c r="I31" s="63"/>
    </row>
    <row r="32" spans="1:9" ht="13.5" customHeight="1" thickBot="1">
      <c r="A32" s="4"/>
      <c r="B32" s="12"/>
      <c r="C32" s="3"/>
      <c r="D32" s="145" t="s">
        <v>182</v>
      </c>
      <c r="E32" s="146"/>
      <c r="F32" s="146"/>
      <c r="G32" s="68">
        <v>3551.04</v>
      </c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>
        <v>16263.65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>
        <v>3450.87</v>
      </c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>
        <v>9584.04</v>
      </c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>
        <f>G31+G35-G33</f>
        <v>9309.070000000002</v>
      </c>
      <c r="H36" s="67"/>
      <c r="I36" s="63"/>
    </row>
    <row r="37" spans="1:9" ht="13.5" customHeight="1" thickBot="1">
      <c r="A37" s="4"/>
      <c r="B37" s="12"/>
      <c r="C37" s="3"/>
      <c r="D37" s="145" t="s">
        <v>183</v>
      </c>
      <c r="E37" s="146"/>
      <c r="F37" s="146"/>
      <c r="G37" s="116">
        <f>1318.28+G32-G34</f>
        <v>1418.4499999999998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80047.18999999999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-12427.25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54140.55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3.22</v>
      </c>
      <c r="F44" s="64" t="s">
        <v>133</v>
      </c>
      <c r="G44" s="54">
        <v>3848006622</v>
      </c>
      <c r="H44" s="55">
        <f>G17</f>
        <v>25402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20588.76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5080.56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48556.92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99628.23999999999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4139.700000000001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8"/>
      <c r="F63" s="119"/>
      <c r="G63" s="120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28.535606712564544</v>
      </c>
      <c r="E65" s="90"/>
      <c r="F65" s="90"/>
      <c r="G65" s="121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15916.02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11776.32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4139.700000000001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15916.02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5.12</v>
      </c>
      <c r="F80" s="182"/>
      <c r="G80" s="183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5.12</v>
      </c>
      <c r="F81" s="185"/>
      <c r="G81" s="186"/>
      <c r="H81" s="127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4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5317.43</v>
      </c>
      <c r="D97" s="117"/>
      <c r="E97" s="86"/>
      <c r="F97" s="86">
        <f>C97+D97-E97</f>
        <v>5317.43</v>
      </c>
    </row>
    <row r="98" spans="2:6" ht="22.5">
      <c r="B98" s="85" t="s">
        <v>168</v>
      </c>
      <c r="C98" s="78">
        <v>1090.19</v>
      </c>
      <c r="D98" s="117"/>
      <c r="E98" s="86"/>
      <c r="F98" s="86">
        <f>C98+D98-E98</f>
        <v>1090.19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2021-02-22T13:41:07Z</dcterms:modified>
  <cp:category/>
  <cp:version/>
  <cp:contentType/>
  <cp:contentStatus/>
</cp:coreProperties>
</file>