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'Лист3'!$A$1:$I$38</definedName>
  </definedNames>
  <calcPr fullCalcOnLoad="1"/>
</workbook>
</file>

<file path=xl/sharedStrings.xml><?xml version="1.0" encoding="utf-8"?>
<sst xmlns="http://schemas.openxmlformats.org/spreadsheetml/2006/main" count="83" uniqueCount="62">
  <si>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</si>
  <si>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</si>
  <si>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</si>
  <si>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</si>
  <si>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</si>
  <si>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</si>
  <si>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</si>
  <si>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</si>
  <si>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</si>
  <si>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</si>
  <si>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</si>
  <si>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</si>
  <si>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</si>
  <si>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</si>
  <si>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</si>
  <si>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</si>
  <si>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</si>
  <si>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</si>
  <si>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</si>
  <si>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</si>
  <si>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</si>
  <si>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</si>
  <si>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</si>
  <si>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</si>
  <si>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</si>
  <si>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</si>
  <si>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</si>
  <si>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</si>
  <si>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</si>
  <si>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</si>
  <si>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</si>
  <si>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</si>
  <si>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</si>
  <si>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</si>
  <si>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</si>
  <si>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</si>
  <si>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</si>
  <si>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</si>
  <si>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</si>
  <si>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43 по ул. Ивана Тонконога</t>
  </si>
  <si>
    <t>погашение задолженности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</si>
  <si>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</si>
  <si>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</si>
  <si>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</si>
  <si>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</si>
  <si>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</si>
  <si>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</si>
  <si>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</si>
  <si>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</si>
  <si>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</si>
  <si>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Тонконога</t>
  </si>
  <si>
    <t>1, 4</t>
  </si>
  <si>
    <t>Халтаев Валерий Рустамбекович</t>
  </si>
  <si>
    <t>Текущий ремонт подъезда</t>
  </si>
  <si>
    <t>август</t>
  </si>
  <si>
    <t xml:space="preserve">Тонконога </t>
  </si>
  <si>
    <t>Самарская Л.Е.</t>
  </si>
  <si>
    <t>ремонт перекрытий согласно акта обследования</t>
  </si>
  <si>
    <t>Планируемые работы по статье "Ремонт жилья"</t>
  </si>
  <si>
    <t>Итого:</t>
  </si>
  <si>
    <t>Сумма денежных средств, необходимая для дополнительного сбора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</si>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</sst>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distributed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">
      <selection activeCell="I7" sqref="I7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39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10" ht="37.5">
      <c r="A7" s="13"/>
      <c r="B7" s="14" t="s">
        <v>4</v>
      </c>
      <c r="C7" s="15">
        <v>43</v>
      </c>
      <c r="D7" s="16"/>
      <c r="J7" s="3" t="s">
        <v>61</v>
      </c>
    </row>
    <row r="8" spans="2:4" ht="15" customHeight="1">
      <c r="B8" s="17" t="s">
        <v>5</v>
      </c>
      <c r="C8" s="18">
        <v>343.5</v>
      </c>
      <c r="D8" s="19" t="s">
        <v>6</v>
      </c>
    </row>
    <row r="9" spans="2:4" ht="15.75" customHeight="1">
      <c r="B9" s="17" t="s">
        <v>7</v>
      </c>
      <c r="C9" s="18">
        <v>318.1</v>
      </c>
      <c r="D9" s="19" t="s">
        <v>6</v>
      </c>
    </row>
    <row r="10" spans="2:3" ht="12.75">
      <c r="B10" s="8"/>
      <c r="C10" s="3"/>
    </row>
    <row r="11" spans="1:3" ht="15.75">
      <c r="A11" s="20" t="s">
        <v>8</v>
      </c>
      <c r="B11" s="21"/>
      <c r="C11" s="22"/>
    </row>
    <row r="12" spans="1:8" s="9" customFormat="1" ht="48.75" customHeight="1">
      <c r="A12" s="23"/>
      <c r="B12" s="24" t="s">
        <v>9</v>
      </c>
      <c r="C12" s="25" t="s">
        <v>10</v>
      </c>
      <c r="D12" s="26" t="s">
        <v>11</v>
      </c>
      <c r="E12" s="27"/>
      <c r="F12" s="28" t="s">
        <v>12</v>
      </c>
      <c r="G12" s="25" t="s">
        <v>13</v>
      </c>
      <c r="H12" s="25" t="s">
        <v>14</v>
      </c>
    </row>
    <row r="13" spans="1:8" ht="38.25" customHeight="1">
      <c r="A13" s="29"/>
      <c r="B13" s="30" t="s">
        <v>15</v>
      </c>
      <c r="C13" s="31" t="s">
        <v>16</v>
      </c>
      <c r="D13" s="32">
        <v>5891.28</v>
      </c>
      <c r="E13" s="33"/>
      <c r="F13" s="34">
        <v>3783.94</v>
      </c>
      <c r="G13" s="16">
        <f>D13-F13</f>
        <v>2107.3399999999997</v>
      </c>
      <c r="H13" s="16"/>
    </row>
    <row r="14" spans="1:8" ht="18" customHeight="1">
      <c r="A14" s="29"/>
      <c r="B14" s="30" t="s">
        <v>17</v>
      </c>
      <c r="C14" s="31" t="s">
        <v>16</v>
      </c>
      <c r="D14" s="32">
        <v>8148.6</v>
      </c>
      <c r="E14" s="33"/>
      <c r="F14" s="34">
        <v>4942.91</v>
      </c>
      <c r="G14" s="16">
        <f>D14-F14</f>
        <v>3205.6900000000005</v>
      </c>
      <c r="H14" s="16"/>
    </row>
    <row r="15" spans="1:6" s="39" customFormat="1" ht="15.75">
      <c r="A15" s="35" t="s">
        <v>18</v>
      </c>
      <c r="B15" s="36"/>
      <c r="C15" s="37"/>
      <c r="D15" s="38"/>
      <c r="E15" s="38"/>
      <c r="F15" s="38"/>
    </row>
    <row r="16" spans="1:8" s="9" customFormat="1" ht="62.25" customHeight="1">
      <c r="A16" s="40"/>
      <c r="B16" s="41" t="s">
        <v>19</v>
      </c>
      <c r="C16" s="24" t="s">
        <v>10</v>
      </c>
      <c r="D16" s="24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</row>
    <row r="17" spans="1:8" ht="37.5" customHeight="1">
      <c r="A17" s="42"/>
      <c r="B17" s="43" t="s">
        <v>15</v>
      </c>
      <c r="C17" s="31" t="s">
        <v>16</v>
      </c>
      <c r="D17" s="44">
        <f>D13</f>
        <v>5891.28</v>
      </c>
      <c r="E17" s="44">
        <f>D17</f>
        <v>5891.28</v>
      </c>
      <c r="F17" s="44">
        <f>F13</f>
        <v>3783.94</v>
      </c>
      <c r="G17" s="30" t="s">
        <v>25</v>
      </c>
      <c r="H17" s="16">
        <f>D17-F17</f>
        <v>2107.3399999999997</v>
      </c>
    </row>
    <row r="18" spans="1:8" ht="25.5">
      <c r="A18" s="42"/>
      <c r="B18" s="43" t="s">
        <v>26</v>
      </c>
      <c r="C18" s="31" t="s">
        <v>16</v>
      </c>
      <c r="D18" s="44">
        <v>8830.73</v>
      </c>
      <c r="E18" s="44">
        <f>D18</f>
        <v>8830.73</v>
      </c>
      <c r="F18" s="44">
        <f>5333.19+909.21</f>
        <v>6242.4</v>
      </c>
      <c r="G18" s="30" t="s">
        <v>25</v>
      </c>
      <c r="H18" s="16">
        <f>D18-F18</f>
        <v>2588.33</v>
      </c>
    </row>
    <row r="19" spans="1:8" ht="25.5">
      <c r="A19" s="42"/>
      <c r="B19" s="43" t="s">
        <v>27</v>
      </c>
      <c r="C19" s="31" t="s">
        <v>16</v>
      </c>
      <c r="D19" s="44">
        <v>0</v>
      </c>
      <c r="E19" s="44">
        <f>D19</f>
        <v>0</v>
      </c>
      <c r="F19" s="44">
        <v>103</v>
      </c>
      <c r="G19" s="30" t="s">
        <v>40</v>
      </c>
      <c r="H19" s="16">
        <f>D19-F19</f>
        <v>-103</v>
      </c>
    </row>
    <row r="20" spans="1:8" ht="25.5">
      <c r="A20" s="42"/>
      <c r="B20" s="43" t="s">
        <v>28</v>
      </c>
      <c r="C20" s="31" t="s">
        <v>16</v>
      </c>
      <c r="D20" s="44">
        <v>0</v>
      </c>
      <c r="E20" s="44">
        <f>D20</f>
        <v>0</v>
      </c>
      <c r="F20" s="44">
        <v>2.6</v>
      </c>
      <c r="G20" s="30" t="s">
        <v>40</v>
      </c>
      <c r="H20" s="16">
        <f>D20-F20</f>
        <v>-2.6</v>
      </c>
    </row>
    <row r="21" spans="1:8" ht="25.5">
      <c r="A21" s="42"/>
      <c r="B21" s="43" t="s">
        <v>29</v>
      </c>
      <c r="C21" s="31" t="s">
        <v>16</v>
      </c>
      <c r="D21" s="44">
        <v>7727.64</v>
      </c>
      <c r="E21" s="44">
        <f>D21</f>
        <v>7727.64</v>
      </c>
      <c r="F21" s="44">
        <v>4627.67</v>
      </c>
      <c r="G21" s="30" t="s">
        <v>25</v>
      </c>
      <c r="H21" s="16">
        <f>D21-F21</f>
        <v>3099.9700000000003</v>
      </c>
    </row>
    <row r="22" spans="1:7" s="39" customFormat="1" ht="15.75">
      <c r="A22" s="35" t="s">
        <v>30</v>
      </c>
      <c r="B22" s="36"/>
      <c r="C22" s="37"/>
      <c r="D22" s="38"/>
      <c r="E22" s="38"/>
      <c r="F22" s="38"/>
      <c r="G22" s="38"/>
    </row>
    <row r="23" spans="2:8" ht="25.5">
      <c r="B23" s="17"/>
      <c r="C23" s="45" t="s">
        <v>10</v>
      </c>
      <c r="D23" s="44" t="s">
        <v>31</v>
      </c>
      <c r="E23" s="44"/>
      <c r="F23" s="44" t="s">
        <v>32</v>
      </c>
      <c r="G23" s="44" t="s">
        <v>33</v>
      </c>
      <c r="H23" s="16"/>
    </row>
    <row r="24" spans="1:11" ht="12.75">
      <c r="A24" s="29"/>
      <c r="B24" s="46" t="s">
        <v>17</v>
      </c>
      <c r="C24" s="47" t="s">
        <v>16</v>
      </c>
      <c r="D24" s="48">
        <f>D14</f>
        <v>8148.6</v>
      </c>
      <c r="E24" s="48"/>
      <c r="F24" s="49">
        <f>H45</f>
        <v>0</v>
      </c>
      <c r="G24" s="48">
        <f>D24-F24</f>
        <v>8148.6</v>
      </c>
      <c r="H24" s="50"/>
      <c r="I24" s="51"/>
      <c r="J24" s="51"/>
      <c r="K24" s="51"/>
    </row>
    <row r="25" spans="1:8" ht="12.75">
      <c r="A25" s="29"/>
      <c r="B25" s="30" t="s">
        <v>34</v>
      </c>
      <c r="C25" s="31" t="s">
        <v>16</v>
      </c>
      <c r="D25" s="44"/>
      <c r="E25" s="44"/>
      <c r="F25" s="44"/>
      <c r="G25" s="19">
        <f>H29</f>
        <v>10984.17</v>
      </c>
      <c r="H25" s="16"/>
    </row>
    <row r="26" spans="1:9" ht="12.75">
      <c r="A26" s="29"/>
      <c r="B26" s="52"/>
      <c r="C26" s="23"/>
      <c r="D26" s="29"/>
      <c r="E26" s="29"/>
      <c r="F26" s="29"/>
      <c r="G26" s="53"/>
      <c r="H26" s="54"/>
      <c r="I26" s="54"/>
    </row>
    <row r="27" spans="1:9" ht="56.25" customHeight="1">
      <c r="A27" s="29"/>
      <c r="B27" s="55" t="s">
        <v>35</v>
      </c>
      <c r="C27" s="31" t="s">
        <v>16</v>
      </c>
      <c r="D27" s="44"/>
      <c r="E27" s="44"/>
      <c r="F27" s="56"/>
      <c r="G27" s="56"/>
      <c r="H27" s="56">
        <f>G24-G14-G13</f>
        <v>2835.57</v>
      </c>
      <c r="I27" s="52"/>
    </row>
    <row r="28" spans="1:9" ht="45.75" customHeight="1">
      <c r="A28" s="29"/>
      <c r="B28" s="55" t="s">
        <v>36</v>
      </c>
      <c r="C28" s="31" t="s">
        <v>16</v>
      </c>
      <c r="D28" s="44"/>
      <c r="E28" s="44"/>
      <c r="F28" s="56"/>
      <c r="G28" s="56"/>
      <c r="H28" s="19">
        <v>8148.6</v>
      </c>
      <c r="I28" s="52"/>
    </row>
    <row r="29" spans="1:9" ht="40.5" customHeight="1">
      <c r="A29" s="29"/>
      <c r="B29" s="55" t="s">
        <v>37</v>
      </c>
      <c r="C29" s="31" t="s">
        <v>16</v>
      </c>
      <c r="D29" s="44"/>
      <c r="E29" s="44"/>
      <c r="F29" s="56"/>
      <c r="G29" s="44"/>
      <c r="H29" s="19">
        <f>H27+H28</f>
        <v>10984.17</v>
      </c>
      <c r="I29" s="52"/>
    </row>
    <row r="30" spans="1:9" ht="40.5" customHeight="1">
      <c r="A30" s="64" t="s">
        <v>58</v>
      </c>
      <c r="B30" s="64"/>
      <c r="C30" s="64"/>
      <c r="D30" s="64"/>
      <c r="E30" s="64"/>
      <c r="F30" s="64"/>
      <c r="G30" s="64"/>
      <c r="H30" s="64"/>
      <c r="I30" s="52"/>
    </row>
    <row r="31" spans="1:9" ht="30" customHeight="1">
      <c r="A31" s="65" t="s">
        <v>41</v>
      </c>
      <c r="B31" s="66" t="s">
        <v>42</v>
      </c>
      <c r="C31" s="66" t="s">
        <v>43</v>
      </c>
      <c r="D31" s="67" t="s">
        <v>44</v>
      </c>
      <c r="E31" s="68" t="s">
        <v>45</v>
      </c>
      <c r="F31" s="66" t="s">
        <v>46</v>
      </c>
      <c r="G31" s="69" t="s">
        <v>47</v>
      </c>
      <c r="H31" s="70" t="s">
        <v>48</v>
      </c>
      <c r="I31" s="52"/>
    </row>
    <row r="32" spans="1:9" ht="28.5" customHeight="1">
      <c r="A32" s="71" t="s">
        <v>49</v>
      </c>
      <c r="B32" s="72" t="s">
        <v>50</v>
      </c>
      <c r="C32" s="73">
        <v>43</v>
      </c>
      <c r="D32" s="73" t="s">
        <v>51</v>
      </c>
      <c r="E32" s="74" t="s">
        <v>52</v>
      </c>
      <c r="F32" s="75" t="s">
        <v>53</v>
      </c>
      <c r="G32" s="76" t="s">
        <v>54</v>
      </c>
      <c r="H32" s="77">
        <v>59832.58</v>
      </c>
      <c r="I32" s="52"/>
    </row>
    <row r="33" spans="1:9" ht="44.25" customHeight="1">
      <c r="A33" s="71" t="s">
        <v>49</v>
      </c>
      <c r="B33" s="72" t="s">
        <v>55</v>
      </c>
      <c r="C33" s="73">
        <v>43</v>
      </c>
      <c r="D33" s="73">
        <v>7</v>
      </c>
      <c r="E33" s="78" t="s">
        <v>56</v>
      </c>
      <c r="F33" s="78" t="s">
        <v>57</v>
      </c>
      <c r="G33" s="76" t="s">
        <v>54</v>
      </c>
      <c r="H33" s="77"/>
      <c r="I33" s="52"/>
    </row>
    <row r="34" spans="1:9" ht="18.75" customHeight="1">
      <c r="A34" s="29"/>
      <c r="B34" s="79" t="s">
        <v>59</v>
      </c>
      <c r="C34" s="23"/>
      <c r="D34" s="29"/>
      <c r="E34" s="29"/>
      <c r="F34" s="63"/>
      <c r="G34" s="29"/>
      <c r="H34" s="53">
        <f>SUM(H32:H33)</f>
        <v>59832.58</v>
      </c>
      <c r="I34" s="52"/>
    </row>
    <row r="35" spans="1:9" ht="18.75" customHeight="1">
      <c r="A35" s="29"/>
      <c r="B35" s="58" t="s">
        <v>60</v>
      </c>
      <c r="C35" s="23"/>
      <c r="D35" s="29"/>
      <c r="E35" s="29"/>
      <c r="F35" s="63"/>
      <c r="G35" s="29"/>
      <c r="H35" s="53">
        <f>H34-H29</f>
        <v>48848.41</v>
      </c>
      <c r="I35" s="52"/>
    </row>
    <row r="36" spans="1:9" ht="18.75" customHeight="1">
      <c r="A36" s="29"/>
      <c r="B36" s="58"/>
      <c r="C36" s="23"/>
      <c r="D36" s="29"/>
      <c r="E36" s="29"/>
      <c r="F36" s="63"/>
      <c r="G36" s="29"/>
      <c r="H36" s="53"/>
      <c r="I36" s="52"/>
    </row>
    <row r="37" spans="1:13" s="54" customFormat="1" ht="15.75">
      <c r="A37" s="57"/>
      <c r="B37" s="58"/>
      <c r="C37" s="37"/>
      <c r="D37" s="57"/>
      <c r="E37" s="57"/>
      <c r="F37" s="57"/>
      <c r="G37" s="58"/>
      <c r="H37" s="57"/>
      <c r="I37" s="57"/>
      <c r="J37" s="57"/>
      <c r="K37" s="57"/>
      <c r="L37" s="57"/>
      <c r="M37" s="57"/>
    </row>
    <row r="38" spans="1:13" s="54" customFormat="1" ht="15.75">
      <c r="A38" s="59" t="s">
        <v>38</v>
      </c>
      <c r="B38" s="59"/>
      <c r="C38" s="59"/>
      <c r="D38" s="59"/>
      <c r="E38" s="59"/>
      <c r="F38" s="59"/>
      <c r="G38" s="59"/>
      <c r="H38" s="59"/>
      <c r="I38" s="59"/>
      <c r="J38" s="57"/>
      <c r="K38" s="57"/>
      <c r="L38" s="57"/>
      <c r="M38" s="57"/>
    </row>
    <row r="39" spans="1:13" s="54" customFormat="1" ht="15.75">
      <c r="A39" s="57"/>
      <c r="B39" s="57"/>
      <c r="C39" s="3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s="54" customFormat="1" ht="15.75">
      <c r="A40" s="57"/>
      <c r="B40" s="57"/>
      <c r="C40" s="3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54" customFormat="1" ht="15.75">
      <c r="A41" s="57"/>
      <c r="B41" s="57"/>
      <c r="C41" s="3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s="54" customFormat="1" ht="15.75">
      <c r="A42" s="57"/>
      <c r="B42" s="57"/>
      <c r="C42" s="3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s="54" customFormat="1" ht="15.75">
      <c r="A43" s="57"/>
      <c r="B43" s="57"/>
      <c r="C43" s="3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5.75">
      <c r="A44" s="60"/>
      <c r="B44" s="60"/>
      <c r="C44" s="60"/>
      <c r="D44" s="60"/>
      <c r="E44" s="60"/>
      <c r="F44" s="60"/>
      <c r="G44" s="60"/>
      <c r="H44" s="60"/>
      <c r="I44" s="39"/>
      <c r="J44" s="39"/>
      <c r="K44" s="39"/>
      <c r="L44" s="39"/>
      <c r="M44" s="39"/>
    </row>
    <row r="45" spans="1:13" ht="17.25" customHeight="1">
      <c r="A45" s="39"/>
      <c r="B45" s="39"/>
      <c r="C45" s="61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8" spans="2:7" ht="12.75">
      <c r="B48" s="62"/>
      <c r="C48" s="62"/>
      <c r="D48" s="62"/>
      <c r="E48" s="62"/>
      <c r="F48" s="62"/>
      <c r="G48" s="62"/>
    </row>
  </sheetData>
  <mergeCells count="10">
    <mergeCell ref="A38:I38"/>
    <mergeCell ref="A30:H30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2015-03-12T06:48:12Z</dcterms:modified>
  <cp:category/>
  <cp:version/>
  <cp:contentType/>
  <cp:contentStatus/>
</cp:coreProperties>
</file>