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<sst xmlns="http://schemas.openxmlformats.org/spreadsheetml/2006/main" count="78" uniqueCount="56">
  <si>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</si>
  <si>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</si>
  <si>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</si>
  <si>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</si>
  <si>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</si>
  <si>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</si>
  <si>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</si>
  <si>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</si>
  <si>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</si>
  <si>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</si>
  <si>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</si>
  <si>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</si>
  <si>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</si>
  <si>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</si>
  <si>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</si>
  <si>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</si>
  <si>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</si>
  <si>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</si>
  <si>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</si>
  <si>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</si>
  <si>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</si>
  <si>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</si>
  <si>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</si>
  <si>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</si>
  <si>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</si>
  <si>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</si>
  <si>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</si>
  <si>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</si>
  <si>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</si>
  <si>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</si>
  <si>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</si>
  <si>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</si>
  <si>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</si>
  <si>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</si>
  <si>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</si>
  <si>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</si>
  <si>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</si>
  <si>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</si>
  <si>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</si>
  <si>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</si>
  <si>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</si>
  <si>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</si>
  <si>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</si>
  <si>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</si>
  <si>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</si>
  <si>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</si>
  <si>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</si>
  <si>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</si>
  <si>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</si>
  <si>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выполнено</t>
  </si>
  <si>
    <t>погашение дебиторской задолженности</t>
  </si>
  <si>
    <t>пружины</t>
  </si>
  <si>
    <t>Ремонт подъездов</t>
  </si>
  <si>
    <t>Ремонт крылец</t>
  </si>
  <si>
    <t>план 2014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</si>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</sst>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2</v>
      </c>
      <c r="C3" s="7">
        <v>4</v>
      </c>
      <c r="D3" s="8"/>
    </row>
    <row r="4" spans="2:4" ht="15" customHeight="1">
      <c r="B4" s="9" t="s">
        <v>3</v>
      </c>
      <c r="C4" s="10">
        <v>423.3</v>
      </c>
      <c r="D4" s="11" t="s">
        <v>4</v>
      </c>
    </row>
    <row r="5" spans="2:4" ht="15.75" customHeight="1">
      <c r="B5" s="9" t="s">
        <v>5</v>
      </c>
      <c r="C5" s="10">
        <v>392.3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8" t="s">
        <v>9</v>
      </c>
      <c r="E8" s="6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2">
        <v>6308.28</v>
      </c>
      <c r="E9" s="63"/>
      <c r="F9" s="23">
        <f>8668.1+337.91</f>
        <v>9006.01</v>
      </c>
      <c r="G9" s="8">
        <v>0</v>
      </c>
      <c r="H9" s="8">
        <f>D9-F9</f>
        <v>-2697.7300000000005</v>
      </c>
    </row>
    <row r="10" spans="1:8" ht="18" customHeight="1">
      <c r="A10" s="20"/>
      <c r="B10" s="21" t="s">
        <v>15</v>
      </c>
      <c r="C10" s="22" t="s">
        <v>14</v>
      </c>
      <c r="D10" s="62">
        <v>10027.32</v>
      </c>
      <c r="E10" s="63"/>
      <c r="F10" s="23">
        <f>10071.17+537.26</f>
        <v>10608.43</v>
      </c>
      <c r="G10" s="8">
        <v>0</v>
      </c>
      <c r="H10" s="8">
        <f>D10-F10</f>
        <v>-581.1100000000006</v>
      </c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11" ht="39" customHeight="1">
      <c r="A14" s="30"/>
      <c r="B14" s="33" t="s">
        <v>13</v>
      </c>
      <c r="C14" s="22" t="s">
        <v>14</v>
      </c>
      <c r="D14" s="22">
        <f>D9</f>
        <v>6308.28</v>
      </c>
      <c r="E14" s="22">
        <f>D14</f>
        <v>6308.28</v>
      </c>
      <c r="F14" s="22">
        <f>F9</f>
        <v>9006.01</v>
      </c>
      <c r="G14" s="34" t="s">
        <v>50</v>
      </c>
      <c r="K14" s="1" t="s">
        <v>55</v>
      </c>
    </row>
    <row r="15" spans="1:7" ht="22.5">
      <c r="A15" s="30"/>
      <c r="B15" s="33" t="s">
        <v>23</v>
      </c>
      <c r="C15" s="22" t="s">
        <v>14</v>
      </c>
      <c r="D15" s="22">
        <v>10921.8</v>
      </c>
      <c r="E15" s="22">
        <f>D15</f>
        <v>10921.8</v>
      </c>
      <c r="F15" s="22">
        <f>10048.83+585.17</f>
        <v>10634</v>
      </c>
      <c r="G15" s="35" t="s">
        <v>22</v>
      </c>
    </row>
    <row r="16" spans="1:7" ht="25.5">
      <c r="A16" s="30"/>
      <c r="B16" s="33" t="s">
        <v>24</v>
      </c>
      <c r="C16" s="22" t="s">
        <v>14</v>
      </c>
      <c r="D16" s="22">
        <v>19567.38</v>
      </c>
      <c r="E16" s="22">
        <f>D16</f>
        <v>19567.38</v>
      </c>
      <c r="F16" s="22">
        <f>18440.64+1083.76</f>
        <v>19524.399999999998</v>
      </c>
      <c r="G16" s="35" t="s">
        <v>22</v>
      </c>
    </row>
    <row r="17" spans="1:7" ht="22.5">
      <c r="A17" s="30"/>
      <c r="B17" s="33" t="s">
        <v>25</v>
      </c>
      <c r="C17" s="22" t="s">
        <v>14</v>
      </c>
      <c r="D17" s="22">
        <v>3248.52</v>
      </c>
      <c r="E17" s="22">
        <f>D17</f>
        <v>3248.52</v>
      </c>
      <c r="F17" s="22">
        <f>2706.96+174.06</f>
        <v>2881.02</v>
      </c>
      <c r="G17" s="35" t="s">
        <v>22</v>
      </c>
    </row>
    <row r="18" spans="1:7" ht="25.5">
      <c r="A18" s="30"/>
      <c r="B18" s="33" t="s">
        <v>26</v>
      </c>
      <c r="C18" s="22" t="s">
        <v>14</v>
      </c>
      <c r="D18" s="22">
        <v>6339.68</v>
      </c>
      <c r="E18" s="22">
        <f>D18</f>
        <v>6339.68</v>
      </c>
      <c r="F18" s="22">
        <f>4919.6+456.72</f>
        <v>5376.320000000001</v>
      </c>
      <c r="G18" s="35" t="s">
        <v>22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9725.32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10027.32</v>
      </c>
      <c r="E22" s="36"/>
      <c r="F22" s="40">
        <f>H29</f>
        <v>302</v>
      </c>
      <c r="G22" s="36">
        <f>D22-F22</f>
        <v>9725.32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9725.32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5" customFormat="1" ht="11.25">
      <c r="A26" s="56">
        <v>84</v>
      </c>
      <c r="B26" s="56" t="s">
        <v>47</v>
      </c>
      <c r="C26" s="56" t="s">
        <v>48</v>
      </c>
      <c r="D26" s="56">
        <v>4</v>
      </c>
      <c r="E26" s="56"/>
      <c r="F26" s="57" t="s">
        <v>51</v>
      </c>
      <c r="G26" s="57">
        <v>1</v>
      </c>
      <c r="H26" s="56">
        <v>302</v>
      </c>
      <c r="I26" s="56">
        <v>82</v>
      </c>
      <c r="J26" s="58">
        <v>41578</v>
      </c>
      <c r="K26" s="56" t="s">
        <v>49</v>
      </c>
      <c r="L26" s="58">
        <v>41578</v>
      </c>
      <c r="M26" s="59"/>
    </row>
    <row r="27" spans="1:13" ht="22.5">
      <c r="A27" s="8"/>
      <c r="B27" s="8" t="s">
        <v>47</v>
      </c>
      <c r="C27" s="8" t="s">
        <v>48</v>
      </c>
      <c r="D27" s="61">
        <v>4</v>
      </c>
      <c r="E27" s="8"/>
      <c r="F27" s="60" t="s">
        <v>52</v>
      </c>
      <c r="G27" s="8"/>
      <c r="H27" s="8"/>
      <c r="I27" s="8"/>
      <c r="J27" s="8" t="s">
        <v>54</v>
      </c>
      <c r="K27" s="8"/>
      <c r="L27" s="8"/>
      <c r="M27" s="8"/>
    </row>
    <row r="28" spans="1:13" ht="12.75">
      <c r="A28" s="8"/>
      <c r="B28" s="8" t="s">
        <v>47</v>
      </c>
      <c r="C28" s="8" t="s">
        <v>48</v>
      </c>
      <c r="D28" s="61">
        <v>4</v>
      </c>
      <c r="E28" s="8"/>
      <c r="F28" s="60" t="s">
        <v>53</v>
      </c>
      <c r="G28" s="8"/>
      <c r="H28" s="8"/>
      <c r="I28" s="8"/>
      <c r="J28" s="8" t="s">
        <v>54</v>
      </c>
      <c r="K28" s="8"/>
      <c r="L28" s="8"/>
      <c r="M28" s="8"/>
    </row>
    <row r="29" ht="12.75">
      <c r="H29" s="1">
        <f>SUM(H26)</f>
        <v>302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2014-03-25T01:50:37Z</cp:lastPrinted>
  <dcterms:created xsi:type="dcterms:W3CDTF">1996-10-08T23:32:33Z</dcterms:created>
  <dcterms:modified xsi:type="dcterms:W3CDTF">2014-04-15T23:47:38Z</dcterms:modified>
  <cp:category/>
  <cp:version/>
  <cp:contentType/>
  <cp:contentStatus/>
</cp:coreProperties>
</file>