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<sst xmlns="http://schemas.openxmlformats.org/spreadsheetml/2006/main" count="293" uniqueCount="188">
  <si>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</si>
  <si>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</si>
  <si>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</si>
  <si>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</si>
  <si>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</si>
  <si>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</si>
  <si>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</si>
  <si>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</si>
  <si>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</si>
  <si>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</si>
  <si>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</si>
  <si>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</si>
  <si>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</si>
  <si>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</si>
  <si>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</si>
  <si>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</si>
  <si>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</si>
  <si>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</si>
  <si>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</si>
  <si>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</si>
  <si>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</si>
  <si>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</si>
  <si>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</si>
  <si>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</si>
  <si>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</si>
  <si>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</si>
  <si>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</si>
  <si>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</si>
  <si>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</si>
  <si>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</si>
  <si>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</si>
  <si>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</si>
  <si>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</si>
  <si>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</si>
  <si>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</si>
  <si>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</si>
  <si>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</si>
  <si>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</si>
  <si>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</si>
  <si>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</si>
  <si>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</si>
  <si>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</si>
  <si>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</si>
  <si>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</si>
  <si>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</si>
  <si>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</si>
  <si>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</si>
  <si>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</si>
  <si>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</si>
  <si>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</si>
  <si>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</si>
  <si>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</si>
  <si>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</si>
  <si>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</si>
  <si>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</si>
  <si>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</si>
  <si>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</si>
  <si>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</si>
  <si>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</si>
  <si>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</si>
  <si>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</si>
  <si>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</si>
  <si>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</si>
  <si>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</si>
  <si>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</si>
  <si>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</si>
  <si>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</si>
  <si>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</si>
  <si>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</si>
  <si>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</si>
  <si>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</si>
  <si>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</si>
  <si>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</si>
  <si>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</si>
  <si>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</si>
  <si>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</si>
  <si>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</si>
  <si>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</si>
  <si>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</si>
  <si>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</si>
  <si>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</si>
  <si>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</si>
  <si>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</si>
  <si>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</si>
  <si>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</si>
  <si>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</si>
  <si>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</si>
  <si>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</si>
  <si>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</si>
  <si>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</si>
  <si>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</si>
  <si>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</si>
  <si>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</si>
  <si>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</si>
  <si>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</si>
  <si>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</si>
  <si>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</si>
  <si>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</si>
  <si>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</si>
  <si>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</si>
  <si>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</si>
  <si>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</si>
  <si>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</si>
  <si>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</si>
  <si>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</si>
  <si>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</si>
  <si>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</si>
  <si>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</si>
  <si>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</si>
  <si>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</si>
  <si>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</si>
  <si>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</si>
  <si>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</si>
  <si>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</si>
  <si>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</si>
  <si>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</si>
  <si>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</si>
  <si>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</si>
  <si>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</si>
  <si>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</si>
  <si>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</si>
  <si>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</si>
  <si>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</si>
  <si>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</si>
  <si>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</si>
  <si>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</si>
  <si>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</si>
  <si>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</si>
  <si>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</si>
  <si>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</si>
  <si>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</si>
  <si>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</si>
  <si>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</si>
  <si>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</si>
  <si>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</si>
  <si>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</si>
  <si>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</si>
  <si>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</si>
  <si>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</si>
  <si>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</si>
  <si>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</si>
  <si>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</si>
  <si>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</si>
  <si>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</si>
  <si>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</si>
  <si>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</si>
  <si>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</si>
  <si>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</si>
  <si>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</si>
  <si>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</si>
  <si>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</si>
  <si>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</si>
  <si>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</si>
  <si>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</si>
  <si>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</si>
  <si>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</si>
  <si>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</si>
  <si>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</si>
  <si>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</si>
  <si>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</si>
  <si>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</si>
  <si>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</si>
  <si>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</si>
  <si>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</si>
  <si>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</si>
  <si>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</si>
  <si>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</si>
  <si>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</si>
  <si>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</si>
  <si>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</si>
  <si>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</si>
  <si>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</si>
  <si>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</si>
  <si>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</si>
  <si>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</si>
  <si>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</si>
  <si>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</si>
  <si>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</si>
  <si>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</si>
  <si>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</si>
  <si>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</si>
  <si>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</si>
  <si>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</si>
  <si>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</si>
  <si>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</si>
  <si>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t xml:space="preserve">Оплачено 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</si>
  <si>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 Слюдянских красногвардейцев 48</t>
    </r>
    <r>
      <rPr>
        <b/>
        <sz val="12"/>
        <color indexed="10"/>
        <rFont val="Arial"/>
        <family val="2"/>
      </rPr>
      <t xml:space="preserve">  за 2022 год</t>
    </r>
  </si>
  <si>
    <t>7,17,23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</si>
</sst>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4" fillId="0" borderId="10" xfId="0" applyNumberFormat="1" applyFont="1" applyFill="1" applyBorder="1" applyAlignment="1">
      <alignment wrapText="1"/>
    </xf>
    <xf numFmtId="0" fontId="55" fillId="0" borderId="33" xfId="0" applyFont="1" applyBorder="1" applyAlignment="1">
      <alignment horizontal="center" vertical="justify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5" t="s">
        <v>186</v>
      </c>
      <c r="B1" s="155"/>
      <c r="C1" s="155"/>
      <c r="D1" s="155"/>
      <c r="E1" s="155"/>
      <c r="F1" s="155"/>
      <c r="G1" s="155"/>
      <c r="H1" s="155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5"/>
      <c r="E3" s="166"/>
      <c r="F3" s="16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6"/>
      <c r="E4" s="157"/>
      <c r="F4" s="158"/>
      <c r="G4" s="96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59"/>
      <c r="E5" s="160"/>
      <c r="F5" s="161"/>
      <c r="G5" s="97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62"/>
      <c r="E6" s="163"/>
      <c r="F6" s="164"/>
      <c r="G6" s="98">
        <v>44926</v>
      </c>
      <c r="H6" s="5"/>
    </row>
    <row r="7" spans="1:8" ht="38.25" customHeight="1" thickBot="1">
      <c r="A7" s="171" t="s">
        <v>13</v>
      </c>
      <c r="B7" s="172"/>
      <c r="C7" s="172"/>
      <c r="D7" s="173"/>
      <c r="E7" s="173"/>
      <c r="F7" s="173"/>
      <c r="G7" s="172"/>
      <c r="H7" s="174"/>
    </row>
    <row r="8" spans="1:8" ht="33" customHeight="1" thickBot="1">
      <c r="A8" s="35" t="s">
        <v>0</v>
      </c>
      <c r="B8" s="34" t="s">
        <v>1</v>
      </c>
      <c r="C8" s="36" t="s">
        <v>2</v>
      </c>
      <c r="D8" s="168" t="s">
        <v>3</v>
      </c>
      <c r="E8" s="169"/>
      <c r="F8" s="170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5" t="s">
        <v>15</v>
      </c>
      <c r="E9" s="166"/>
      <c r="F9" s="17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5" t="s">
        <v>18</v>
      </c>
      <c r="E10" s="166"/>
      <c r="F10" s="176"/>
      <c r="G10" s="56">
        <v>-49924.36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5" t="s">
        <v>20</v>
      </c>
      <c r="E11" s="166"/>
      <c r="F11" s="176"/>
      <c r="G11" s="70">
        <v>143602.33</v>
      </c>
      <c r="H11" s="43"/>
      <c r="I11" t="s">
        <v>169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90" t="s">
        <v>23</v>
      </c>
      <c r="E12" s="191"/>
      <c r="F12" s="192"/>
      <c r="G12" s="71">
        <f>G13+G14+G20+G21+G22+G23+G31</f>
        <v>186458.35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58">
        <v>33129.6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72">
        <v>28973.62</v>
      </c>
      <c r="H14" s="5"/>
    </row>
    <row r="15" spans="1:8" ht="26.25" customHeight="1" thickBot="1">
      <c r="A15" s="4"/>
      <c r="B15" s="6"/>
      <c r="C15" s="3" t="s">
        <v>16</v>
      </c>
      <c r="D15" s="141" t="s">
        <v>146</v>
      </c>
      <c r="E15" s="142"/>
      <c r="F15" s="143"/>
      <c r="G15" s="73">
        <v>25186.35</v>
      </c>
      <c r="H15" s="5"/>
    </row>
    <row r="16" spans="1:13" ht="13.5" customHeight="1" thickBot="1">
      <c r="A16" s="4"/>
      <c r="B16" s="6"/>
      <c r="C16" s="3" t="s">
        <v>16</v>
      </c>
      <c r="D16" s="141" t="s">
        <v>147</v>
      </c>
      <c r="E16" s="142"/>
      <c r="F16" s="143"/>
      <c r="G16" s="74">
        <v>19760.78</v>
      </c>
      <c r="H16" s="43"/>
      <c r="M16" s="115">
        <f>G14+G31-G15</f>
        <v>3787.2700000000004</v>
      </c>
    </row>
    <row r="17" spans="1:8" ht="13.5" customHeight="1" thickBot="1">
      <c r="A17" s="4"/>
      <c r="B17" s="6"/>
      <c r="C17" s="3" t="s">
        <v>16</v>
      </c>
      <c r="D17" s="141" t="s">
        <v>148</v>
      </c>
      <c r="E17" s="142"/>
      <c r="F17" s="143"/>
      <c r="G17" s="58">
        <v>25231</v>
      </c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-49924.36</v>
      </c>
      <c r="H18" s="41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0">
        <f>G18+G15-G17</f>
        <v>-49969.01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8">
        <v>45218.94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5" t="s">
        <v>141</v>
      </c>
      <c r="E21" s="166"/>
      <c r="F21" s="176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5" t="s">
        <v>142</v>
      </c>
      <c r="E22" s="166"/>
      <c r="F22" s="176"/>
      <c r="G22" s="57">
        <v>9025.22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7" t="s">
        <v>143</v>
      </c>
      <c r="E23" s="188"/>
      <c r="F23" s="189"/>
      <c r="G23" s="57">
        <v>70110.97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87" t="s">
        <v>176</v>
      </c>
      <c r="E24" s="188"/>
      <c r="F24" s="189"/>
      <c r="G24" s="57">
        <v>16417.77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75" t="s">
        <v>35</v>
      </c>
      <c r="E25" s="166"/>
      <c r="F25" s="176"/>
      <c r="G25" s="69">
        <f>G26+G33</f>
        <v>171228.14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4">
        <v>171228.14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88"/>
      <c r="H30" s="65"/>
      <c r="I30" s="62"/>
    </row>
    <row r="31" spans="1:9" ht="13.5" customHeight="1" thickBot="1">
      <c r="A31" s="4"/>
      <c r="B31" s="12"/>
      <c r="C31" s="3"/>
      <c r="D31" s="141" t="s">
        <v>159</v>
      </c>
      <c r="E31" s="142"/>
      <c r="F31" s="142"/>
      <c r="G31" s="67"/>
      <c r="H31" s="66"/>
      <c r="I31" s="62"/>
    </row>
    <row r="32" spans="1:9" ht="13.5" customHeight="1" thickBot="1">
      <c r="A32" s="4"/>
      <c r="B32" s="12"/>
      <c r="C32" s="3"/>
      <c r="D32" s="141" t="s">
        <v>180</v>
      </c>
      <c r="E32" s="142"/>
      <c r="F32" s="142"/>
      <c r="G32" s="67"/>
      <c r="H32" s="66"/>
      <c r="I32" s="62"/>
    </row>
    <row r="33" spans="1:10" ht="13.5" customHeight="1" thickBot="1">
      <c r="A33" s="4"/>
      <c r="B33" s="12"/>
      <c r="C33" s="3"/>
      <c r="D33" s="141" t="s">
        <v>160</v>
      </c>
      <c r="E33" s="142"/>
      <c r="F33" s="142"/>
      <c r="G33" s="67"/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41" t="s">
        <v>172</v>
      </c>
      <c r="E34" s="142"/>
      <c r="F34" s="196"/>
      <c r="G34" s="68"/>
      <c r="H34" s="66"/>
      <c r="I34" s="75"/>
    </row>
    <row r="35" spans="1:9" ht="13.5" customHeight="1" thickBot="1">
      <c r="A35" s="4"/>
      <c r="B35" s="12"/>
      <c r="C35" s="3"/>
      <c r="D35" s="141" t="s">
        <v>162</v>
      </c>
      <c r="E35" s="142"/>
      <c r="F35" s="142"/>
      <c r="G35" s="68"/>
      <c r="H35" s="66"/>
      <c r="I35" s="62"/>
    </row>
    <row r="36" spans="1:9" ht="13.5" customHeight="1" thickBot="1">
      <c r="A36" s="4"/>
      <c r="B36" s="12"/>
      <c r="C36" s="3"/>
      <c r="D36" s="141" t="s">
        <v>161</v>
      </c>
      <c r="E36" s="142"/>
      <c r="F36" s="142"/>
      <c r="G36" s="94"/>
      <c r="H36" s="66"/>
      <c r="I36" s="62"/>
    </row>
    <row r="37" spans="1:9" ht="13.5" customHeight="1" thickBot="1">
      <c r="A37" s="4"/>
      <c r="B37" s="12"/>
      <c r="C37" s="3"/>
      <c r="D37" s="141" t="s">
        <v>181</v>
      </c>
      <c r="E37" s="142"/>
      <c r="F37" s="142"/>
      <c r="G37" s="116"/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41" t="s">
        <v>51</v>
      </c>
      <c r="E38" s="142"/>
      <c r="F38" s="143"/>
      <c r="G38" s="59">
        <f>G25+G40</f>
        <v>121259.13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1" t="s">
        <v>55</v>
      </c>
      <c r="E40" s="142"/>
      <c r="F40" s="143"/>
      <c r="G40" s="60">
        <f>G19</f>
        <v>-49969.01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1" t="s">
        <v>57</v>
      </c>
      <c r="E41" s="142"/>
      <c r="F41" s="143"/>
      <c r="G41" s="44">
        <f>G11+G12+G31-G25</f>
        <v>158832.53999999998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72"/>
      <c r="G42" s="139"/>
      <c r="H42" s="174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3" t="s">
        <v>133</v>
      </c>
      <c r="G44" s="54">
        <v>3848000155</v>
      </c>
      <c r="H44" s="55">
        <f>G17</f>
        <v>25231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3.01</v>
      </c>
      <c r="F45" s="63" t="s">
        <v>133</v>
      </c>
      <c r="G45" s="54">
        <v>3848000155</v>
      </c>
      <c r="H45" s="55">
        <f>G13</f>
        <v>33129.6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45218.94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3810086643</v>
      </c>
      <c r="H47" s="55">
        <f>G22</f>
        <v>9025.22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184</v>
      </c>
      <c r="G48" s="54">
        <v>3810086643</v>
      </c>
      <c r="H48" s="55">
        <f>G23</f>
        <v>70110.97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7"/>
      <c r="G49" s="143"/>
      <c r="H49" s="55">
        <f>SUM(H44:H48)</f>
        <v>182715.73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0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27" t="s">
        <v>135</v>
      </c>
      <c r="E51" s="128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27" t="s">
        <v>69</v>
      </c>
      <c r="E52" s="128"/>
      <c r="F52" s="102">
        <v>0</v>
      </c>
      <c r="G52" s="100"/>
      <c r="H52" s="103"/>
    </row>
    <row r="53" spans="1:8" ht="41.25" customHeight="1" thickBot="1">
      <c r="A53" s="100" t="s">
        <v>177</v>
      </c>
      <c r="B53" s="100" t="s">
        <v>70</v>
      </c>
      <c r="C53" s="101" t="s">
        <v>67</v>
      </c>
      <c r="D53" s="127" t="s">
        <v>70</v>
      </c>
      <c r="E53" s="128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27" t="s">
        <v>72</v>
      </c>
      <c r="E54" s="128"/>
      <c r="F54" s="102">
        <v>0</v>
      </c>
      <c r="G54" s="100"/>
      <c r="H54" s="103"/>
    </row>
    <row r="55" spans="1:8" ht="18.75" customHeight="1" thickBot="1">
      <c r="A55" s="144" t="s">
        <v>73</v>
      </c>
      <c r="B55" s="145"/>
      <c r="C55" s="145"/>
      <c r="D55" s="145"/>
      <c r="E55" s="145"/>
      <c r="F55" s="145"/>
      <c r="G55" s="145"/>
      <c r="H55" s="146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7" t="s">
        <v>57</v>
      </c>
      <c r="E61" s="148"/>
      <c r="F61" s="51">
        <f>D68+E68+F68+G68+H68</f>
        <v>2479.029999999999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8"/>
      <c r="F63" s="119"/>
      <c r="G63" s="120"/>
      <c r="H63" s="109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59.24192450866589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7">
        <v>29600.82</v>
      </c>
      <c r="E66" s="123"/>
      <c r="F66" s="87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7">
        <v>27121.79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2479.029999999999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8">
        <v>31079.16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1478.3400000000001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5" t="s">
        <v>137</v>
      </c>
      <c r="E71" s="136"/>
      <c r="F71" s="136"/>
      <c r="G71" s="136"/>
      <c r="H71" s="13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49" t="s">
        <v>137</v>
      </c>
      <c r="E72" s="150"/>
      <c r="F72" s="150"/>
      <c r="G72" s="150"/>
      <c r="H72" s="151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0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2" t="s">
        <v>168</v>
      </c>
      <c r="F75" s="133"/>
      <c r="G75" s="134"/>
      <c r="H75" s="93">
        <v>6</v>
      </c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2"/>
      <c r="F76" s="133"/>
      <c r="G76" s="134"/>
      <c r="H76" s="93">
        <v>6</v>
      </c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2"/>
      <c r="F77" s="133"/>
      <c r="G77" s="134"/>
      <c r="H77" s="93">
        <v>0</v>
      </c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52"/>
      <c r="F78" s="153"/>
      <c r="G78" s="154"/>
      <c r="H78" s="93">
        <v>-9913.57</v>
      </c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0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77" t="s">
        <v>187</v>
      </c>
      <c r="F80" s="178"/>
      <c r="G80" s="179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0" t="s">
        <v>187</v>
      </c>
      <c r="F81" s="181"/>
      <c r="G81" s="182"/>
      <c r="H81" s="113"/>
    </row>
    <row r="82" spans="1:8" ht="59.25" customHeight="1" thickBot="1">
      <c r="A82" s="4" t="s">
        <v>178</v>
      </c>
      <c r="B82" s="110" t="s">
        <v>112</v>
      </c>
      <c r="C82" s="111" t="s">
        <v>16</v>
      </c>
      <c r="D82" s="114" t="s">
        <v>112</v>
      </c>
      <c r="E82" s="184" t="s">
        <v>152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157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163</v>
      </c>
      <c r="C95" s="124"/>
    </row>
    <row r="96" spans="2:6" ht="60">
      <c r="B96" s="79" t="s">
        <v>164</v>
      </c>
      <c r="C96" s="80" t="s">
        <v>174</v>
      </c>
      <c r="D96" s="82" t="s">
        <v>185</v>
      </c>
      <c r="E96" s="81" t="s">
        <v>173</v>
      </c>
      <c r="F96" s="83" t="s">
        <v>165</v>
      </c>
    </row>
    <row r="97" spans="2:6" ht="22.5">
      <c r="B97" s="84" t="s">
        <v>166</v>
      </c>
      <c r="C97" s="77">
        <v>7765.97</v>
      </c>
      <c r="D97" s="117"/>
      <c r="E97" s="85"/>
      <c r="F97" s="85">
        <f>C97+D97-E97</f>
        <v>7765.97</v>
      </c>
    </row>
    <row r="98" spans="2:6" ht="22.5">
      <c r="B98" s="84" t="s">
        <v>167</v>
      </c>
      <c r="C98" s="77">
        <v>4849.77</v>
      </c>
      <c r="D98" s="117"/>
      <c r="E98" s="85"/>
      <c r="F98" s="85">
        <f>C98+D98-E98</f>
        <v>4849.77</v>
      </c>
    </row>
    <row r="99" ht="12.75">
      <c r="C99" t="s">
        <v>158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2022-09-19T08:33:06Z</cp:lastPrinted>
  <dcterms:created xsi:type="dcterms:W3CDTF">1996-10-08T23:32:33Z</dcterms:created>
  <dcterms:modified xsi:type="dcterms:W3CDTF">2023-03-02T06:11:07Z</dcterms:modified>
  <cp:category/>
  <cp:version/>
  <cp:contentType/>
  <cp:contentStatus/>
</cp:coreProperties>
</file>