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<sst xmlns="http://schemas.openxmlformats.org/spreadsheetml/2006/main" count="301" uniqueCount="195">
  <si>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</si>
  <si>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</si>
  <si>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</si>
  <si>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</si>
  <si>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</si>
  <si>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</si>
  <si>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</si>
  <si>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</si>
  <si>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</si>
  <si>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</si>
  <si>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</si>
  <si>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</si>
  <si>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</si>
  <si>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</si>
  <si>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</si>
  <si>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</si>
  <si>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</si>
  <si>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</si>
  <si>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</si>
  <si>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</si>
  <si>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</si>
  <si>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</si>
  <si>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</si>
  <si>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</si>
  <si>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</si>
  <si>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</si>
  <si>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</si>
  <si>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</si>
  <si>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</si>
  <si>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</si>
  <si>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</si>
  <si>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</si>
  <si>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</si>
  <si>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</si>
  <si>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</si>
  <si>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</si>
  <si>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</si>
  <si>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</si>
  <si>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</si>
  <si>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</si>
  <si>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</si>
  <si>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</si>
  <si>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</si>
  <si>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</si>
  <si>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</si>
  <si>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</si>
  <si>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</si>
  <si>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</si>
  <si>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</si>
  <si>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</si>
  <si>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</si>
  <si>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</si>
  <si>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</si>
  <si>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</si>
  <si>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</si>
  <si>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</si>
  <si>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</si>
  <si>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</si>
  <si>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</si>
  <si>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</si>
  <si>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</si>
  <si>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</si>
  <si>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</si>
  <si>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</si>
  <si>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</si>
  <si>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</si>
  <si>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</si>
  <si>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</si>
  <si>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</si>
  <si>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</si>
  <si>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</si>
  <si>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</si>
  <si>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</si>
  <si>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</si>
  <si>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</si>
  <si>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</si>
  <si>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</si>
  <si>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</si>
  <si>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</si>
  <si>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</si>
  <si>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</si>
  <si>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</si>
  <si>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</si>
  <si>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</si>
  <si>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</si>
  <si>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</si>
  <si>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</si>
  <si>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</si>
  <si>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</si>
  <si>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</si>
  <si>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</si>
  <si>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</si>
  <si>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</si>
  <si>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</si>
  <si>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</si>
  <si>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</si>
  <si>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</si>
  <si>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</si>
  <si>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</si>
  <si>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</si>
  <si>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</si>
  <si>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</si>
  <si>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</si>
  <si>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</si>
  <si>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</si>
  <si>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</si>
  <si>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</si>
  <si>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</si>
  <si>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</si>
  <si>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</si>
  <si>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</si>
  <si>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</si>
  <si>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</si>
  <si>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</si>
  <si>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</si>
  <si>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</si>
  <si>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</si>
  <si>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</si>
  <si>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</si>
  <si>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</si>
  <si>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</si>
  <si>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</si>
  <si>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</si>
  <si>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</si>
  <si>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</si>
  <si>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</si>
  <si>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</si>
  <si>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</si>
  <si>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</si>
  <si>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</si>
  <si>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</si>
  <si>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</si>
  <si>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</si>
  <si>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</si>
  <si>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</si>
  <si>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</si>
  <si>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</si>
  <si>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</si>
  <si>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</si>
  <si>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</si>
  <si>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</si>
  <si>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</si>
  <si>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</si>
  <si>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</si>
  <si>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</si>
  <si>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</si>
  <si>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</si>
  <si>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</si>
  <si>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</si>
  <si>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</si>
  <si>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</si>
  <si>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</si>
  <si>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</si>
  <si>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</si>
  <si>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</si>
  <si>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</si>
  <si>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</si>
  <si>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</si>
  <si>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</si>
  <si>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</si>
  <si>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</si>
  <si>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</si>
  <si>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</si>
  <si>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</si>
  <si>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</si>
  <si>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</si>
  <si>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</si>
  <si>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</si>
  <si>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</si>
  <si>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</si>
  <si>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</si>
  <si>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</si>
  <si>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</si>
  <si>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</si>
  <si>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</si>
  <si>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</si>
  <si>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</si>
  <si>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</si>
  <si>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</si>
  <si>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</si>
  <si>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</si>
  <si>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</si>
  <si>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</si>
  <si>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</si>
  <si>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</si>
  <si>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</si>
  <si>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</si>
  <si>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</si>
  <si>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</si>
  <si>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</si>
  <si>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</si>
  <si>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</si>
  <si>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</si>
  <si>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Советская 27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</si>
  <si>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1,4,9,11,15,17,22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</si>
</sst>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M79" sqref="M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96103.69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87096.12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329508.72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63583.68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f>32093.28+G32</f>
        <v>33813.479999999996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f>28954.81+G34</f>
        <v>30675.010000000002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f>12132.76+G37</f>
        <v>12276.11</v>
      </c>
      <c r="H16" s="44"/>
      <c r="M16" s="125">
        <f>G14+G31-G15</f>
        <v>16849.129999999997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96103.69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126778.70000000001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58009.32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48969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12355.2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95978.52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3088.86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304244.38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290467.03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>
        <f>13710.66</f>
        <v>13710.66</v>
      </c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>
        <f>1720.2</f>
        <v>1720.2</v>
      </c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>
        <f>13777.35</f>
        <v>13777.35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>
        <f>1720.2</f>
        <v>1720.2</v>
      </c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>
        <v>1187.06</v>
      </c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f>G35+G31-G33</f>
        <v>1120.369999999999</v>
      </c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>
        <f>143.35+G32-G34</f>
        <v>143.3499999999999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431023.08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126778.70000000001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126071.11999999994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4.22</v>
      </c>
      <c r="F45" s="54" t="s">
        <v>190</v>
      </c>
      <c r="G45" s="55">
        <v>3837002062</v>
      </c>
      <c r="H45" s="56">
        <f>G13</f>
        <v>63583.68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58009.32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48969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12355.2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95978.52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278895.72000000003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-7940.59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1444.1894017094016</v>
      </c>
      <c r="G66" s="87">
        <f>G67/((21.48+22.34)/2)</f>
        <v>1055.927430397079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21121.27</v>
      </c>
      <c r="G67" s="64">
        <v>23135.37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20344.75</v>
      </c>
      <c r="G68" s="63">
        <v>31852.48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776.5200000000004</v>
      </c>
      <c r="G69" s="68">
        <f>G67-G68</f>
        <v>-8717.11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20914.08</v>
      </c>
      <c r="G70" s="100">
        <v>23050.14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207.1899999999987</v>
      </c>
      <c r="G71" s="39">
        <f>G67-G70</f>
        <v>85.22999999999956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v>499.64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 t="s">
        <v>194</v>
      </c>
      <c r="F81" s="160"/>
      <c r="G81" s="161"/>
      <c r="H81" s="122">
        <v>7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/>
      <c r="F82" s="163"/>
      <c r="G82" s="164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5076.08</v>
      </c>
      <c r="D98" s="84">
        <v>4026.97</v>
      </c>
      <c r="E98" s="85">
        <v>0</v>
      </c>
      <c r="F98" s="94">
        <f>C98+D98-E98</f>
        <v>9103.05</v>
      </c>
    </row>
    <row r="99" spans="2:6" ht="22.5">
      <c r="B99" s="93" t="s">
        <v>174</v>
      </c>
      <c r="C99" s="84">
        <v>4707.68</v>
      </c>
      <c r="D99" s="84">
        <v>29.93</v>
      </c>
      <c r="E99" s="85">
        <v>0</v>
      </c>
      <c r="F99" s="94">
        <f>C99+D99-E99</f>
        <v>4737.610000000001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2019-03-21T08:16:58Z</dcterms:modified>
  <cp:category/>
  <cp:version/>
  <cp:contentType/>
  <cp:contentStatus/>
</cp:coreProperties>
</file>