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<sst xmlns="http://schemas.openxmlformats.org/spreadsheetml/2006/main" count="294" uniqueCount="189">
  <si>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</si>
  <si>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</si>
  <si>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</si>
  <si>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</si>
  <si>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</si>
  <si>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</si>
  <si>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</si>
  <si>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</si>
  <si>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</si>
  <si>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</si>
  <si>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</si>
  <si>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</si>
  <si>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</si>
  <si>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</si>
  <si>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</si>
  <si>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</si>
  <si>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</si>
  <si>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</si>
  <si>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</si>
  <si>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</si>
  <si>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</si>
  <si>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</si>
  <si>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</si>
  <si>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</si>
  <si>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</si>
  <si>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</si>
  <si>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</si>
  <si>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</si>
  <si>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</si>
  <si>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</si>
  <si>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</si>
  <si>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</si>
  <si>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</si>
  <si>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</si>
  <si>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</si>
  <si>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</si>
  <si>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</si>
  <si>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</si>
  <si>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</si>
  <si>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</si>
  <si>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</si>
  <si>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</si>
  <si>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</si>
  <si>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</si>
  <si>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</si>
  <si>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</si>
  <si>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</si>
  <si>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</si>
  <si>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</si>
  <si>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</si>
  <si>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</si>
  <si>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</si>
  <si>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</si>
  <si>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</si>
  <si>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</si>
  <si>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</si>
  <si>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</si>
  <si>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</si>
  <si>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</si>
  <si>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</si>
  <si>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</si>
  <si>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</si>
  <si>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</si>
  <si>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</si>
  <si>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</si>
  <si>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</si>
  <si>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</si>
  <si>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</si>
  <si>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</si>
  <si>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</si>
  <si>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</si>
  <si>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</si>
  <si>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</si>
  <si>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</si>
  <si>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</si>
  <si>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</si>
  <si>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</si>
  <si>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</si>
  <si>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</si>
  <si>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</si>
  <si>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</si>
  <si>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</si>
  <si>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</si>
  <si>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</si>
  <si>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</si>
  <si>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</si>
  <si>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</si>
  <si>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</si>
  <si>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</si>
  <si>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</si>
  <si>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</si>
  <si>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</si>
  <si>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</si>
  <si>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</si>
  <si>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</si>
  <si>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</si>
  <si>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</si>
  <si>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</si>
  <si>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</si>
  <si>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</si>
  <si>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</si>
  <si>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</si>
  <si>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</si>
  <si>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</si>
  <si>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</si>
  <si>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</si>
  <si>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</si>
  <si>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</si>
  <si>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</si>
  <si>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</si>
  <si>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</si>
  <si>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</si>
  <si>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</si>
  <si>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</si>
  <si>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</si>
  <si>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</si>
  <si>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</si>
  <si>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</si>
  <si>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</si>
  <si>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</si>
  <si>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</si>
  <si>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</si>
  <si>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</si>
  <si>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</si>
  <si>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</si>
  <si>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</si>
  <si>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</si>
  <si>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</si>
  <si>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</si>
  <si>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</si>
  <si>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</si>
  <si>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</si>
  <si>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</si>
  <si>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</si>
  <si>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</si>
  <si>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</si>
  <si>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</si>
  <si>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</si>
  <si>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</si>
  <si>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</si>
  <si>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</si>
  <si>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</si>
  <si>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</si>
  <si>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</si>
  <si>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</si>
  <si>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</si>
  <si>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</si>
  <si>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</si>
  <si>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</si>
  <si>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</si>
  <si>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</si>
  <si>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</si>
  <si>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</si>
  <si>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</si>
  <si>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</si>
  <si>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</si>
  <si>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</si>
  <si>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</si>
  <si>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</si>
  <si>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</si>
  <si>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</si>
  <si>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</si>
  <si>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</si>
  <si>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</si>
  <si>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</si>
  <si>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</si>
  <si>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</si>
  <si>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</si>
  <si>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</si>
  <si>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</si>
  <si>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</si>
  <si>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</si>
  <si>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</si>
  <si>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</si>
  <si>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</si>
  <si>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</si>
  <si>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</si>
  <si>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</si>
  <si>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</si>
  <si>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</si>
  <si>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</si>
  <si>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</si>
  <si>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</si>
  <si>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</si>
  <si>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</si>
  <si>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</si>
  <si>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10                                                                                                                                                                       за 2017  год</t>
  </si>
  <si>
    <t>с 1 по 16</t>
  </si>
  <si>
    <t>кв.1,2,4,13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</si>
</sst>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45402.6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46520.63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157661.31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36995.49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15632.94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13400.76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7097.94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12695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45402.6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46108.36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28298.04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23888.04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6027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46819.8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141985.04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141985.04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187387.64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46108.36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62196.899999999994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12695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5.46</v>
      </c>
      <c r="F42" s="79" t="s">
        <v>136</v>
      </c>
      <c r="G42" s="60">
        <v>3810334293</v>
      </c>
      <c r="H42" s="61">
        <f>G13</f>
        <v>36995.49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28298.04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23888.04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6027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46819.8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154723.37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10662.099999999984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221.75661524190792</v>
      </c>
      <c r="E63" s="103">
        <f>E64/140.38</f>
        <v>632.8245476563613</v>
      </c>
      <c r="F63" s="103">
        <f>F64/14.34</f>
        <v>1528.6966527196653</v>
      </c>
      <c r="G63" s="104">
        <f>G64/22.34</f>
        <v>2081.7041181736795</v>
      </c>
      <c r="H63" s="105">
        <f>H64/0.99</f>
        <v>772.3636363636364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363379.26</v>
      </c>
      <c r="E64" s="65">
        <v>88835.91</v>
      </c>
      <c r="F64" s="65">
        <v>21921.51</v>
      </c>
      <c r="G64" s="72">
        <v>46505.27</v>
      </c>
      <c r="H64" s="68">
        <v>764.64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349237.34</v>
      </c>
      <c r="E65" s="65">
        <v>96366.59</v>
      </c>
      <c r="F65" s="65">
        <v>26033.39</v>
      </c>
      <c r="G65" s="69">
        <v>39672.69</v>
      </c>
      <c r="H65" s="69">
        <v>-565.52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14141.919999999984</v>
      </c>
      <c r="E66" s="76">
        <f>E64-E65</f>
        <v>-7530.679999999993</v>
      </c>
      <c r="F66" s="76">
        <f>F64-F65</f>
        <v>-4111.880000000001</v>
      </c>
      <c r="G66" s="77">
        <f>G64-G65</f>
        <v>6832.5799999999945</v>
      </c>
      <c r="H66" s="77">
        <f>H64-H65</f>
        <v>1330.1599999999999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363379.26</v>
      </c>
      <c r="E67" s="70">
        <v>89219.61</v>
      </c>
      <c r="F67" s="70">
        <v>21021.57</v>
      </c>
      <c r="G67" s="71">
        <v>45118</v>
      </c>
      <c r="H67" s="71">
        <v>766.24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383.6999999999971</v>
      </c>
      <c r="F68" s="44">
        <f>F67-F64</f>
        <v>-899.9399999999987</v>
      </c>
      <c r="G68" s="44">
        <f>G67-G64</f>
        <v>-1387.2699999999968</v>
      </c>
      <c r="H68" s="44">
        <f>H67-H64</f>
        <v>1.6000000000000227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16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-1901.9099999999985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4" spans="2:3" ht="15">
      <c r="B94" s="160" t="s">
        <v>178</v>
      </c>
      <c r="C94" s="160"/>
    </row>
    <row r="95" spans="2:6" ht="72">
      <c r="B95" s="95" t="s">
        <v>179</v>
      </c>
      <c r="C95" s="96" t="s">
        <v>182</v>
      </c>
      <c r="D95" s="97" t="s">
        <v>180</v>
      </c>
      <c r="E95" s="98" t="s">
        <v>181</v>
      </c>
      <c r="F95" s="99" t="s">
        <v>183</v>
      </c>
    </row>
    <row r="96" spans="2:6" ht="22.5">
      <c r="B96" s="100" t="s">
        <v>184</v>
      </c>
      <c r="C96" s="101">
        <v>1937.87</v>
      </c>
      <c r="D96" s="101">
        <v>8697.91</v>
      </c>
      <c r="E96" s="94">
        <v>6236</v>
      </c>
      <c r="F96" s="102">
        <f>C96+E96</f>
        <v>8173.87</v>
      </c>
    </row>
    <row r="97" spans="2:6" ht="22.5">
      <c r="B97" s="100" t="s">
        <v>185</v>
      </c>
      <c r="C97" s="101">
        <v>1618.41</v>
      </c>
      <c r="D97" s="101">
        <v>7104.83</v>
      </c>
      <c r="E97" s="94">
        <v>4393.92</v>
      </c>
      <c r="F97" s="102">
        <f>C97+E97</f>
        <v>6012.33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2018-03-13T08:38:57Z</dcterms:modified>
  <cp:category/>
  <cp:version/>
  <cp:contentType/>
  <cp:contentStatus/>
</cp:coreProperties>
</file>