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<sst xmlns="http://schemas.openxmlformats.org/spreadsheetml/2006/main" count="285" uniqueCount="180">
  <si>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</si>
  <si>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</si>
  <si>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</si>
  <si>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</si>
  <si>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</si>
  <si>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</si>
  <si>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</si>
  <si>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</si>
  <si>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</si>
  <si>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</si>
  <si>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</si>
  <si>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</si>
  <si>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</si>
  <si>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</si>
  <si>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</si>
  <si>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</si>
  <si>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</si>
  <si>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</si>
  <si>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</si>
  <si>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</si>
  <si>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</si>
  <si>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</si>
  <si>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</si>
  <si>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</si>
  <si>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</si>
  <si>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</si>
  <si>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</si>
  <si>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</si>
  <si>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</si>
  <si>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</si>
  <si>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</si>
  <si>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</si>
  <si>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</si>
  <si>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</si>
  <si>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</si>
  <si>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</si>
  <si>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</si>
  <si>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</si>
  <si>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</si>
  <si>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</si>
  <si>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</si>
  <si>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</si>
  <si>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</si>
  <si>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</si>
  <si>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</si>
  <si>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</si>
  <si>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</si>
  <si>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</si>
  <si>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</si>
  <si>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</si>
  <si>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</si>
  <si>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</si>
  <si>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</si>
  <si>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</si>
  <si>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</si>
  <si>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</si>
  <si>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</si>
  <si>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</si>
  <si>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</si>
  <si>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</si>
  <si>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</si>
  <si>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</si>
  <si>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</si>
  <si>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</si>
  <si>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</si>
  <si>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</si>
  <si>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</si>
  <si>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</si>
  <si>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</si>
  <si>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</si>
  <si>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</si>
  <si>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</si>
  <si>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</si>
  <si>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</si>
  <si>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</si>
  <si>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</si>
  <si>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</si>
  <si>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</si>
  <si>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</si>
  <si>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</si>
  <si>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</si>
  <si>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</si>
  <si>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</si>
  <si>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</si>
  <si>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</si>
  <si>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</si>
  <si>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</si>
  <si>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</si>
  <si>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</si>
  <si>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</si>
  <si>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</si>
  <si>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</si>
  <si>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</si>
  <si>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</si>
  <si>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</si>
  <si>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</si>
  <si>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</si>
  <si>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</si>
  <si>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</si>
  <si>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</si>
  <si>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</si>
  <si>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</si>
  <si>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</si>
  <si>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</si>
  <si>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</si>
  <si>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</si>
  <si>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</si>
  <si>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</si>
  <si>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</si>
  <si>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</si>
  <si>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</si>
  <si>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</si>
  <si>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</si>
  <si>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</si>
  <si>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</si>
  <si>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</si>
  <si>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</si>
  <si>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</si>
  <si>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</si>
  <si>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</si>
  <si>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</si>
  <si>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</si>
  <si>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</si>
  <si>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</si>
  <si>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</si>
  <si>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</si>
  <si>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</si>
  <si>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</si>
  <si>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</si>
  <si>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</si>
  <si>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</si>
  <si>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</si>
  <si>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</si>
  <si>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</si>
  <si>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</si>
  <si>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</si>
  <si>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</si>
  <si>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</si>
  <si>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</si>
  <si>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</si>
  <si>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</si>
  <si>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</si>
  <si>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</si>
  <si>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</si>
  <si>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</si>
  <si>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</si>
  <si>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</si>
  <si>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</si>
  <si>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</si>
  <si>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</si>
  <si>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</si>
  <si>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</si>
  <si>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</si>
  <si>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</si>
  <si>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</si>
  <si>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</si>
  <si>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</si>
  <si>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</si>
  <si>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</si>
  <si>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</si>
  <si>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</si>
  <si>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</si>
  <si>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</si>
  <si>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</si>
  <si>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</si>
  <si>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</si>
  <si>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</si>
  <si>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</si>
  <si>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</si>
  <si>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</si>
  <si>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</si>
  <si>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</si>
  <si>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</si>
  <si>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</si>
  <si>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</si>
  <si>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</si>
  <si>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</si>
  <si>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</si>
  <si>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                                                                                                                                                                        за 2015  год</t>
  </si>
  <si>
    <t>кв. 1, кв. 27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</si>
</sst>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63479.57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9354.41+20199.86+7877.39+10064.75+2907.38+10114.19</f>
        <v>60517.98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220680.24000000005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3628.76+28682.23</f>
        <v>32310.989999999998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28840.4+5768.08</f>
        <v>34608.48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1322.58+4471.65+5790.16+2694.63+19758.92</f>
        <v>34037.94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10114.19+G14-G15</f>
        <v>10684.730000000003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105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63479.57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97412.51000000001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5470.18+29029.83</f>
        <v>34500.01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31412.9+6282.58</f>
        <v>37695.48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1868.56+9342.64</f>
        <v>11211.199999999999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58628.4+11725.68</f>
        <v>70354.08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209062.53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2924.29+9123.66+4217.14+4859.82+1449.68+4471.65+6660.19+19758.92+18281.35+15569.08+42629.3+18281.2</f>
        <v>148226.28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832.02+2688.59+1254.29+1440.56+428.48+1322.58+1887.64+5790.16+6278.78+4465.1+11844.53+5492.39</f>
        <v>43725.119999999995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2538.18+5674.68+2480.57+2822.19+2694.63+900.88</f>
        <v>17111.13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272542.1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97412.51000000001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72135.69000000003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105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5.11</v>
      </c>
      <c r="F42" s="80" t="s">
        <v>136</v>
      </c>
      <c r="G42" s="60">
        <v>3810334293</v>
      </c>
      <c r="H42" s="61">
        <f>G13</f>
        <v>32310.989999999998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34500.01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37695.48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11211.199999999999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70354.08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186176.76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65930.60999999988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482.56194012964363</v>
      </c>
      <c r="E63" s="76">
        <f>E64/117.48</f>
        <v>772.2112700034048</v>
      </c>
      <c r="F63" s="76">
        <f>F64/12</f>
        <v>1877.3133333333335</v>
      </c>
      <c r="G63" s="77">
        <f>G64/18.26</f>
        <v>2624.1445783132526</v>
      </c>
      <c r="H63" s="78">
        <f>H64/0.88</f>
        <v>2860.6136363636365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119800.94+605286.98</f>
        <v>725087.9199999999</v>
      </c>
      <c r="E64" s="65">
        <f>18800.47+2993.92+68924.99</f>
        <v>90719.38</v>
      </c>
      <c r="F64" s="65">
        <f>2510.28+472.55+19544.93</f>
        <v>22527.760000000002</v>
      </c>
      <c r="G64" s="72">
        <f>10624.81+30593.01+4968.1+1730.96</f>
        <v>47916.88</v>
      </c>
      <c r="H64" s="68">
        <f>2694.3+(-176.96)</f>
        <v>2517.34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27469.32+105681.15+120710.21+53051.9+374261.58</f>
        <v>681174.16</v>
      </c>
      <c r="E65" s="65">
        <f>10462.06+4531.95+35229.52+732.6+285.33+1866.14+4561.67+12886.34</f>
        <v>70555.61</v>
      </c>
      <c r="F65" s="65">
        <f>2444.59+1421.13+15864.37+103.12+47.8+286.5+771.11+2559.19</f>
        <v>23497.809999999998</v>
      </c>
      <c r="G65" s="69">
        <f>771.11+2559.19+1407.75+4310.25+4149.7+2125.49+20615.54+1470.55+728.42+6435.54</f>
        <v>44573.54</v>
      </c>
      <c r="H65" s="69">
        <f>658.03+265.84+1886.87+226.81</f>
        <v>3037.5499999999997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43913.75999999989</v>
      </c>
      <c r="E66" s="76">
        <f>E64-E65</f>
        <v>20163.770000000004</v>
      </c>
      <c r="F66" s="76">
        <f>F64-F65</f>
        <v>-970.0499999999956</v>
      </c>
      <c r="G66" s="78">
        <f>G64-G65</f>
        <v>3343.3399999999965</v>
      </c>
      <c r="H66" s="78">
        <f>H64-H65</f>
        <v>-520.2099999999996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605294.13+119800.94</f>
        <v>725095.0700000001</v>
      </c>
      <c r="E67" s="70">
        <f>19969.63+70352.93+3023.46</f>
        <v>93346.02</v>
      </c>
      <c r="F67" s="70">
        <f>3546.18+472.55+19496.55</f>
        <v>23515.28</v>
      </c>
      <c r="G67" s="71">
        <f>9916.98+28472.79+6356.64+2154.82</f>
        <v>46901.23</v>
      </c>
      <c r="H67" s="71">
        <f>733.04</f>
        <v>733.04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7.150000000139698</v>
      </c>
      <c r="E68" s="44">
        <f>E67-E64</f>
        <v>2626.6399999999994</v>
      </c>
      <c r="F68" s="44">
        <f>F67-F64</f>
        <v>987.5199999999968</v>
      </c>
      <c r="G68" s="44">
        <f>G67-G64</f>
        <v>-1015.6499999999942</v>
      </c>
      <c r="H68" s="44">
        <f>H67-H64</f>
        <v>-1784.3000000000002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f>1+1</f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821.3600000001416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2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2016-03-24T03:46:38Z</dcterms:modified>
  <cp:category/>
  <cp:version/>
  <cp:contentType/>
  <cp:contentStatus/>
</cp:coreProperties>
</file>