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<sst xmlns="http://schemas.openxmlformats.org/spreadsheetml/2006/main" count="291" uniqueCount="187">
  <si>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</si>
  <si>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</si>
  <si>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</si>
  <si>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</si>
  <si>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</si>
  <si>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</si>
  <si>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</si>
  <si>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</si>
  <si>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</si>
  <si>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</si>
  <si>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</si>
  <si>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</si>
  <si>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</si>
  <si>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</si>
  <si>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</si>
  <si>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</si>
  <si>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</si>
  <si>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</si>
  <si>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</si>
  <si>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</si>
  <si>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</si>
  <si>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</si>
  <si>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</si>
  <si>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</si>
  <si>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</si>
  <si>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</si>
  <si>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</si>
  <si>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</si>
  <si>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</si>
  <si>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</si>
  <si>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</si>
  <si>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</si>
  <si>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</si>
  <si>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</si>
  <si>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</si>
  <si>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</si>
  <si>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</si>
  <si>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</si>
  <si>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</si>
  <si>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</si>
  <si>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</si>
  <si>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</si>
  <si>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</si>
  <si>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</si>
  <si>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</si>
  <si>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</si>
  <si>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</si>
  <si>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</si>
  <si>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</si>
  <si>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</si>
  <si>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</si>
  <si>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</si>
  <si>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</si>
  <si>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</si>
  <si>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</si>
  <si>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</si>
  <si>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</si>
  <si>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</si>
  <si>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</si>
  <si>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</si>
  <si>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</si>
  <si>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</si>
  <si>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</si>
  <si>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</si>
  <si>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</si>
  <si>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</si>
  <si>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</si>
  <si>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</si>
  <si>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</si>
  <si>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</si>
  <si>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</si>
  <si>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</si>
  <si>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</si>
  <si>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</si>
  <si>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</si>
  <si>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</si>
  <si>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</si>
  <si>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</si>
  <si>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</si>
  <si>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</si>
  <si>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</si>
  <si>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</si>
  <si>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</si>
  <si>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</si>
  <si>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</si>
  <si>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</si>
  <si>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</si>
  <si>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</si>
  <si>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</si>
  <si>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</si>
  <si>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</si>
  <si>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</si>
  <si>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</si>
  <si>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</si>
  <si>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</si>
  <si>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</si>
  <si>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</si>
  <si>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</si>
  <si>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</si>
  <si>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</si>
  <si>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</si>
  <si>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</si>
  <si>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</si>
  <si>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</si>
  <si>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</si>
  <si>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</si>
  <si>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</si>
  <si>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</si>
  <si>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</si>
  <si>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</si>
  <si>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</si>
  <si>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</si>
  <si>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</si>
  <si>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</si>
  <si>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</si>
  <si>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</si>
  <si>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</si>
  <si>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</si>
  <si>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</si>
  <si>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</si>
  <si>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</si>
  <si>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</si>
  <si>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</si>
  <si>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</si>
  <si>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</si>
  <si>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</si>
  <si>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</si>
  <si>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</si>
  <si>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</si>
  <si>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</si>
  <si>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</si>
  <si>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</si>
  <si>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</si>
  <si>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</si>
  <si>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</si>
  <si>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</si>
  <si>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</si>
  <si>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</si>
  <si>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</si>
  <si>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</si>
  <si>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</si>
  <si>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</si>
  <si>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</si>
  <si>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</si>
  <si>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</si>
  <si>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</si>
  <si>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</si>
  <si>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</si>
  <si>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</si>
  <si>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</si>
  <si>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</si>
  <si>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</si>
  <si>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</si>
  <si>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</si>
  <si>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</si>
  <si>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</si>
  <si>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</si>
  <si>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</si>
  <si>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</si>
  <si>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</si>
  <si>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</si>
  <si>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</si>
  <si>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</si>
  <si>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</si>
  <si>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</si>
  <si>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</si>
  <si>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</si>
  <si>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</si>
  <si>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</si>
  <si>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</si>
  <si>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</si>
  <si>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</si>
  <si>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</si>
  <si>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</si>
  <si>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</si>
  <si>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</si>
  <si>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</si>
  <si>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</si>
  <si>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</si>
  <si>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</si>
  <si>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</si>
  <si>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</si>
  <si>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</si>
  <si>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11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</si>
  <si>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</si>
  <si>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</si>
  <si>
    <t>1,4,6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</si>
</sst>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183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93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94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95">
        <v>44561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5" t="s">
        <v>0</v>
      </c>
      <c r="B8" s="34" t="s">
        <v>1</v>
      </c>
      <c r="C8" s="36" t="s">
        <v>2</v>
      </c>
      <c r="D8" s="174" t="s">
        <v>3</v>
      </c>
      <c r="E8" s="175"/>
      <c r="F8" s="17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5">
        <v>49094.46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69">
        <v>33824.13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96" t="s">
        <v>23</v>
      </c>
      <c r="E12" s="197"/>
      <c r="F12" s="198"/>
      <c r="G12" s="70">
        <f>G13+G14+G20+G21+G22+G23+G31</f>
        <v>41930.28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57">
        <v>10139.28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1">
        <v>7384.44</v>
      </c>
      <c r="H14" s="5"/>
    </row>
    <row r="15" spans="1:8" ht="26.25" customHeight="1" thickBot="1">
      <c r="A15" s="4"/>
      <c r="B15" s="6"/>
      <c r="C15" s="3" t="s">
        <v>16</v>
      </c>
      <c r="D15" s="147" t="s">
        <v>146</v>
      </c>
      <c r="E15" s="148"/>
      <c r="F15" s="149"/>
      <c r="G15" s="72">
        <v>8897.58</v>
      </c>
      <c r="H15" s="5"/>
    </row>
    <row r="16" spans="1:13" ht="13.5" customHeight="1" thickBot="1">
      <c r="A16" s="4"/>
      <c r="B16" s="6"/>
      <c r="C16" s="3" t="s">
        <v>16</v>
      </c>
      <c r="D16" s="147" t="s">
        <v>147</v>
      </c>
      <c r="E16" s="148"/>
      <c r="F16" s="149"/>
      <c r="G16" s="73">
        <v>4616.97</v>
      </c>
      <c r="H16" s="42"/>
      <c r="M16" s="112">
        <f>G14+G31-G15</f>
        <v>-1513.1400000000003</v>
      </c>
    </row>
    <row r="17" spans="1:8" ht="13.5" customHeight="1" thickBot="1">
      <c r="A17" s="4"/>
      <c r="B17" s="6"/>
      <c r="C17" s="3" t="s">
        <v>16</v>
      </c>
      <c r="D17" s="147" t="s">
        <v>148</v>
      </c>
      <c r="E17" s="148"/>
      <c r="F17" s="149"/>
      <c r="G17" s="57">
        <v>24101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49094.46</v>
      </c>
      <c r="H18" s="40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59">
        <f>G18+G15-G17</f>
        <v>33891.04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57">
        <v>13347.36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1" t="s">
        <v>141</v>
      </c>
      <c r="E21" s="172"/>
      <c r="F21" s="182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1" t="s">
        <v>142</v>
      </c>
      <c r="E22" s="172"/>
      <c r="F22" s="182"/>
      <c r="G22" s="56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3" t="s">
        <v>143</v>
      </c>
      <c r="E23" s="194"/>
      <c r="F23" s="195"/>
      <c r="G23" s="56">
        <v>11059.2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3" t="s">
        <v>175</v>
      </c>
      <c r="E24" s="194"/>
      <c r="F24" s="195"/>
      <c r="G24" s="56">
        <v>0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81" t="s">
        <v>35</v>
      </c>
      <c r="E25" s="172"/>
      <c r="F25" s="182"/>
      <c r="G25" s="68">
        <f>G26+G33</f>
        <v>50881.57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63">
        <v>50881.57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86"/>
      <c r="H30" s="64"/>
      <c r="I30" s="61"/>
    </row>
    <row r="31" spans="1:9" ht="13.5" customHeight="1" thickBot="1">
      <c r="A31" s="4"/>
      <c r="B31" s="12"/>
      <c r="C31" s="3"/>
      <c r="D31" s="147" t="s">
        <v>159</v>
      </c>
      <c r="E31" s="148"/>
      <c r="F31" s="148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47" t="s">
        <v>179</v>
      </c>
      <c r="E32" s="148"/>
      <c r="F32" s="148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47" t="s">
        <v>160</v>
      </c>
      <c r="E33" s="148"/>
      <c r="F33" s="148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47" t="s">
        <v>171</v>
      </c>
      <c r="E34" s="148"/>
      <c r="F34" s="202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47" t="s">
        <v>162</v>
      </c>
      <c r="E35" s="148"/>
      <c r="F35" s="148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47" t="s">
        <v>161</v>
      </c>
      <c r="E36" s="148"/>
      <c r="F36" s="148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47" t="s">
        <v>180</v>
      </c>
      <c r="E37" s="148"/>
      <c r="F37" s="148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47" t="s">
        <v>51</v>
      </c>
      <c r="E38" s="148"/>
      <c r="F38" s="149"/>
      <c r="G38" s="58">
        <f>G25+G40</f>
        <v>84772.61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7" t="s">
        <v>55</v>
      </c>
      <c r="E40" s="148"/>
      <c r="F40" s="149"/>
      <c r="G40" s="59">
        <f>G19</f>
        <v>33891.04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7" t="s">
        <v>57</v>
      </c>
      <c r="E41" s="148"/>
      <c r="F41" s="149"/>
      <c r="G41" s="43">
        <f>G11+G12+G31-G25</f>
        <v>24872.840000000004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24101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3.18</v>
      </c>
      <c r="F45" s="62" t="s">
        <v>133</v>
      </c>
      <c r="G45" s="53">
        <v>3848000155</v>
      </c>
      <c r="H45" s="54">
        <f>G13</f>
        <v>10139.28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2" t="s">
        <v>133</v>
      </c>
      <c r="G46" s="53">
        <v>3848000155</v>
      </c>
      <c r="H46" s="54">
        <f>G20</f>
        <v>13347.36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3810086643</v>
      </c>
      <c r="H47" s="54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184</v>
      </c>
      <c r="G48" s="53">
        <v>3810086643</v>
      </c>
      <c r="H48" s="54">
        <f>G23</f>
        <v>11059.2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3"/>
      <c r="G49" s="149"/>
      <c r="H49" s="54">
        <f>SUM(H44:H48)</f>
        <v>58646.84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46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33" t="s">
        <v>135</v>
      </c>
      <c r="E51" s="134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33" t="s">
        <v>69</v>
      </c>
      <c r="E52" s="134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33" t="s">
        <v>70</v>
      </c>
      <c r="E53" s="134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33" t="s">
        <v>72</v>
      </c>
      <c r="E54" s="134"/>
      <c r="F54" s="99">
        <v>0</v>
      </c>
      <c r="G54" s="97"/>
      <c r="H54" s="100"/>
    </row>
    <row r="55" spans="1:8" ht="18.75" customHeight="1" thickBot="1">
      <c r="A55" s="150" t="s">
        <v>73</v>
      </c>
      <c r="B55" s="151"/>
      <c r="C55" s="151"/>
      <c r="D55" s="151"/>
      <c r="E55" s="151"/>
      <c r="F55" s="151"/>
      <c r="G55" s="151"/>
      <c r="H55" s="152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1" t="s">
        <v>15</v>
      </c>
      <c r="E56" s="132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1" t="s">
        <v>18</v>
      </c>
      <c r="E57" s="132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1" t="s">
        <v>20</v>
      </c>
      <c r="E58" s="132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1" t="s">
        <v>53</v>
      </c>
      <c r="E59" s="132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1" t="s">
        <v>55</v>
      </c>
      <c r="E60" s="132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3" t="s">
        <v>57</v>
      </c>
      <c r="E61" s="154"/>
      <c r="F61" s="50">
        <f>D68+E68+F68+G68+H68</f>
        <v>1386.5900000000001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19.59180242564944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9789.24</v>
      </c>
      <c r="E66" s="122"/>
      <c r="F66" s="122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8402.65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1386.5900000000001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9789.24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1" t="s">
        <v>137</v>
      </c>
      <c r="E71" s="142"/>
      <c r="F71" s="142"/>
      <c r="G71" s="142"/>
      <c r="H71" s="14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5" t="s">
        <v>137</v>
      </c>
      <c r="E72" s="156"/>
      <c r="F72" s="156"/>
      <c r="G72" s="156"/>
      <c r="H72" s="15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46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8"/>
      <c r="F75" s="139"/>
      <c r="G75" s="140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8"/>
      <c r="F76" s="139"/>
      <c r="G76" s="140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8"/>
      <c r="F77" s="139"/>
      <c r="G77" s="140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58"/>
      <c r="F78" s="159"/>
      <c r="G78" s="160"/>
      <c r="H78" s="90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46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83" t="s">
        <v>186</v>
      </c>
      <c r="F80" s="184"/>
      <c r="G80" s="185"/>
      <c r="H80" s="109">
        <v>3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86" t="s">
        <v>186</v>
      </c>
      <c r="F81" s="187"/>
      <c r="G81" s="188"/>
      <c r="H81" s="110">
        <v>3</v>
      </c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90" t="s">
        <v>152</v>
      </c>
      <c r="F82" s="191"/>
      <c r="G82" s="191"/>
      <c r="H82" s="192"/>
    </row>
    <row r="83" ht="12.75">
      <c r="A83" s="1"/>
    </row>
    <row r="84" ht="12.75">
      <c r="A84" s="1"/>
    </row>
    <row r="85" spans="1:8" ht="38.25" customHeight="1">
      <c r="A85" s="189" t="s">
        <v>157</v>
      </c>
      <c r="B85" s="189"/>
      <c r="C85" s="189"/>
      <c r="D85" s="189"/>
      <c r="E85" s="189"/>
      <c r="F85" s="189"/>
      <c r="G85" s="189"/>
      <c r="H85" s="18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5" t="s">
        <v>114</v>
      </c>
      <c r="D88" s="136"/>
      <c r="E88" s="137"/>
    </row>
    <row r="89" spans="1:5" ht="18.75" customHeight="1" thickBot="1">
      <c r="A89" s="25">
        <v>2</v>
      </c>
      <c r="B89" s="4" t="s">
        <v>115</v>
      </c>
      <c r="C89" s="135" t="s">
        <v>116</v>
      </c>
      <c r="D89" s="136"/>
      <c r="E89" s="137"/>
    </row>
    <row r="90" spans="1:5" ht="16.5" customHeight="1" thickBot="1">
      <c r="A90" s="25">
        <v>3</v>
      </c>
      <c r="B90" s="4" t="s">
        <v>117</v>
      </c>
      <c r="C90" s="135" t="s">
        <v>118</v>
      </c>
      <c r="D90" s="136"/>
      <c r="E90" s="137"/>
    </row>
    <row r="91" spans="1:5" ht="13.5" thickBot="1">
      <c r="A91" s="25">
        <v>4</v>
      </c>
      <c r="B91" s="4" t="s">
        <v>16</v>
      </c>
      <c r="C91" s="135" t="s">
        <v>119</v>
      </c>
      <c r="D91" s="136"/>
      <c r="E91" s="137"/>
    </row>
    <row r="92" spans="1:5" ht="24" customHeight="1" thickBot="1">
      <c r="A92" s="25">
        <v>5</v>
      </c>
      <c r="B92" s="4" t="s">
        <v>85</v>
      </c>
      <c r="C92" s="135" t="s">
        <v>120</v>
      </c>
      <c r="D92" s="136"/>
      <c r="E92" s="137"/>
    </row>
    <row r="93" spans="1:5" ht="21" customHeight="1" thickBot="1">
      <c r="A93" s="26">
        <v>6</v>
      </c>
      <c r="B93" s="27" t="s">
        <v>121</v>
      </c>
      <c r="C93" s="135" t="s">
        <v>122</v>
      </c>
      <c r="D93" s="136"/>
      <c r="E93" s="137"/>
    </row>
    <row r="95" spans="2:3" ht="15">
      <c r="B95" s="130" t="s">
        <v>163</v>
      </c>
      <c r="C95" s="130"/>
    </row>
    <row r="96" spans="2:6" ht="60">
      <c r="B96" s="78" t="s">
        <v>164</v>
      </c>
      <c r="C96" s="79" t="s">
        <v>173</v>
      </c>
      <c r="D96" s="81" t="s">
        <v>185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f>6791.28+2603.57</f>
        <v>9394.85</v>
      </c>
      <c r="D97" s="114">
        <v>0</v>
      </c>
      <c r="E97" s="115">
        <v>0</v>
      </c>
      <c r="F97" s="84">
        <f>C97+D97-E97</f>
        <v>9394.85</v>
      </c>
    </row>
    <row r="98" spans="2:6" ht="22.5">
      <c r="B98" s="83" t="s">
        <v>167</v>
      </c>
      <c r="C98" s="76">
        <v>0</v>
      </c>
      <c r="D98" s="114">
        <v>0</v>
      </c>
      <c r="E98" s="115">
        <v>0</v>
      </c>
      <c r="F98" s="84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2022-03-17T00:23:02Z</dcterms:modified>
  <cp:category/>
  <cp:version/>
  <cp:contentType/>
  <cp:contentStatus/>
</cp:coreProperties>
</file>