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<sst xmlns="http://schemas.openxmlformats.org/spreadsheetml/2006/main" count="290" uniqueCount="187">
  <si>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</si>
  <si>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</si>
  <si>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</si>
  <si>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</si>
  <si>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</si>
  <si>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</si>
  <si>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</si>
  <si>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</si>
  <si>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</si>
  <si>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</si>
  <si>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</si>
  <si>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</si>
  <si>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</si>
  <si>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</si>
  <si>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</si>
  <si>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</si>
  <si>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</si>
  <si>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</si>
  <si>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</si>
  <si>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</si>
  <si>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</si>
  <si>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</si>
  <si>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</si>
  <si>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</si>
  <si>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</si>
  <si>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</si>
  <si>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</si>
  <si>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</si>
  <si>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</si>
  <si>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</si>
  <si>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</si>
  <si>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</si>
  <si>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</si>
  <si>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</si>
  <si>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</si>
  <si>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</si>
  <si>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</si>
  <si>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</si>
  <si>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</si>
  <si>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</si>
  <si>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</si>
  <si>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</si>
  <si>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</si>
  <si>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</si>
  <si>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</si>
  <si>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</si>
  <si>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</si>
  <si>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</si>
  <si>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</si>
  <si>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</si>
  <si>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</si>
  <si>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</si>
  <si>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</si>
  <si>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</si>
  <si>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</si>
  <si>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</si>
  <si>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</si>
  <si>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</si>
  <si>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</si>
  <si>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</si>
  <si>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</si>
  <si>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</si>
  <si>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</si>
  <si>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</si>
  <si>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</si>
  <si>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</si>
  <si>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</si>
  <si>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</si>
  <si>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</si>
  <si>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</si>
  <si>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</si>
  <si>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</si>
  <si>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</si>
  <si>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</si>
  <si>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</si>
  <si>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</si>
  <si>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</si>
  <si>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</si>
  <si>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</si>
  <si>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</si>
  <si>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</si>
  <si>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</si>
  <si>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</si>
  <si>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</si>
  <si>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</si>
  <si>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</si>
  <si>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</si>
  <si>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</si>
  <si>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</si>
  <si>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</si>
  <si>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</si>
  <si>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</si>
  <si>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</si>
  <si>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</si>
  <si>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</si>
  <si>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</si>
  <si>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</si>
  <si>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</si>
  <si>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</si>
  <si>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</si>
  <si>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</si>
  <si>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</si>
  <si>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</si>
  <si>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</si>
  <si>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</si>
  <si>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</si>
  <si>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</si>
  <si>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</si>
  <si>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</si>
  <si>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</si>
  <si>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</si>
  <si>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</si>
  <si>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</si>
  <si>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</si>
  <si>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</si>
  <si>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</si>
  <si>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</si>
  <si>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</si>
  <si>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</si>
  <si>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</si>
  <si>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</si>
  <si>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</si>
  <si>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</si>
  <si>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</si>
  <si>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</si>
  <si>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</si>
  <si>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</si>
  <si>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</si>
  <si>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</si>
  <si>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</si>
  <si>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</si>
  <si>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</si>
  <si>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</si>
  <si>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</si>
  <si>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</si>
  <si>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</si>
  <si>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</si>
  <si>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</si>
  <si>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</si>
  <si>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</si>
  <si>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</si>
  <si>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</si>
  <si>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</si>
  <si>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</si>
  <si>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</si>
  <si>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</si>
  <si>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</si>
  <si>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</si>
  <si>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</si>
  <si>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</si>
  <si>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</si>
  <si>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</si>
  <si>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</si>
  <si>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</si>
  <si>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</si>
  <si>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</si>
  <si>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</si>
  <si>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</si>
  <si>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</si>
  <si>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</si>
  <si>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</si>
  <si>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</si>
  <si>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</si>
  <si>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</si>
  <si>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</si>
  <si>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</si>
  <si>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</si>
  <si>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</si>
  <si>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</si>
  <si>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</si>
  <si>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</si>
  <si>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</si>
  <si>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</si>
  <si>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</si>
  <si>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</si>
  <si>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</si>
  <si>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</si>
  <si>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</si>
  <si>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</si>
  <si>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</si>
  <si>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</si>
  <si>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</si>
  <si>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</si>
  <si>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27 А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</si>
  <si>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</si>
  <si>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</si>
  <si>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4,15,22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</si>
</sst>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86492.28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135301.33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285511.81999999995</v>
      </c>
      <c r="H12" s="95"/>
      <c r="J12" s="126">
        <f>G12-G32</f>
        <v>285511.81999999995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63580.74</v>
      </c>
      <c r="H13" s="5"/>
      <c r="L13" s="115">
        <f>G13+G14+G20+G21+G22+G23+G24-G32</f>
        <v>298770.2299999999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55595.81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53647.81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22421.37</v>
      </c>
      <c r="H16" s="43"/>
      <c r="M16" s="115">
        <f>G14+G31-G15</f>
        <v>1948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1183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86492.28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138957.09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58006.59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12354.64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95974.04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13258.41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330595.74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330595.74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/>
      <c r="H31" s="123"/>
      <c r="I31" s="62"/>
    </row>
    <row r="32" spans="1:9" ht="13.5" customHeight="1" thickBot="1">
      <c r="A32" s="4"/>
      <c r="B32" s="12"/>
      <c r="C32" s="3"/>
      <c r="D32" s="128" t="s">
        <v>181</v>
      </c>
      <c r="E32" s="129"/>
      <c r="F32" s="129"/>
      <c r="G32" s="67"/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/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/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/>
      <c r="H36" s="66"/>
      <c r="I36" s="62"/>
    </row>
    <row r="37" spans="1:9" ht="13.5" customHeight="1" thickBot="1">
      <c r="A37" s="4"/>
      <c r="B37" s="12"/>
      <c r="C37" s="3"/>
      <c r="D37" s="128" t="s">
        <v>182</v>
      </c>
      <c r="E37" s="129"/>
      <c r="F37" s="129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469552.82999999996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138957.09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90217.40999999992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3.69</v>
      </c>
      <c r="F44" s="63" t="s">
        <v>133</v>
      </c>
      <c r="G44" s="54">
        <v>3848006622</v>
      </c>
      <c r="H44" s="55">
        <f>G17</f>
        <v>1183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4.22</v>
      </c>
      <c r="F45" s="63" t="s">
        <v>133</v>
      </c>
      <c r="G45" s="54">
        <v>3848006622</v>
      </c>
      <c r="H45" s="55">
        <f>G13</f>
        <v>63580.74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58006.59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12354.64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95974.04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231099.00999999995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1401.800000000003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85.14533883040467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42543.72</v>
      </c>
      <c r="E66" s="87"/>
      <c r="F66" s="127">
        <f>D66+G24+G12</f>
        <v>341313.94999999995</v>
      </c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41141.92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1401.800000000003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42543.72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 t="s">
        <v>186</v>
      </c>
      <c r="F80" s="161"/>
      <c r="G80" s="162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3</v>
      </c>
      <c r="F81" s="164"/>
      <c r="G81" s="165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9103.05+286.58</f>
        <v>9389.63</v>
      </c>
      <c r="D97" s="117"/>
      <c r="E97" s="85"/>
      <c r="F97" s="85">
        <f>C97+D97-E97</f>
        <v>9389.63</v>
      </c>
    </row>
    <row r="98" spans="2:6" ht="22.5">
      <c r="B98" s="84" t="s">
        <v>167</v>
      </c>
      <c r="C98" s="77">
        <v>4737.61</v>
      </c>
      <c r="D98" s="117"/>
      <c r="E98" s="85"/>
      <c r="F98" s="85">
        <f>C98+D98-E98</f>
        <v>4737.61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2022-03-01T03:22:50Z</dcterms:modified>
  <cp:category/>
  <cp:version/>
  <cp:contentType/>
  <cp:contentStatus/>
</cp:coreProperties>
</file>