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<sst xmlns="http://schemas.openxmlformats.org/spreadsheetml/2006/main" count="114" uniqueCount="81">
  <si>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</si>
  <si>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</si>
  <si>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</si>
  <si>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</si>
  <si>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</si>
  <si>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</si>
  <si>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</si>
  <si>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</si>
  <si>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</si>
  <si>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</si>
  <si>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</si>
  <si>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</si>
  <si>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</si>
  <si>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</si>
  <si>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</si>
  <si>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</si>
  <si>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</si>
  <si>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</si>
  <si>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</si>
  <si>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</si>
  <si>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</si>
  <si>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</si>
  <si>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</si>
  <si>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</si>
  <si>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</si>
  <si>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</si>
  <si>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</si>
  <si>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</si>
  <si>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</si>
  <si>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</si>
  <si>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</si>
  <si>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</si>
  <si>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</si>
  <si>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</si>
  <si>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</si>
  <si>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</si>
  <si>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</si>
  <si>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</si>
  <si>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</si>
  <si>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</si>
  <si>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</si>
  <si>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</si>
  <si>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</si>
  <si>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</si>
  <si>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</si>
  <si>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</si>
  <si>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</si>
  <si>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</si>
  <si>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</si>
  <si>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</si>
  <si>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</si>
  <si>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ЖЭУ-1</t>
  </si>
  <si>
    <t>выполнено</t>
  </si>
  <si>
    <t>Итого:</t>
  </si>
  <si>
    <t>Генеральный директор ООО "ИРЦ"                                                           Э.Э. Стародубцева</t>
  </si>
  <si>
    <t>Очистка козырька от снега</t>
  </si>
  <si>
    <t>Очистка козырька от  мусора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</si>
  <si>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</si>
  <si>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</si>
  <si>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</si>
  <si>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</si>
  <si>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</si>
  <si>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</si>
  <si>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Сумма, необходимая для дополнительного сбора</t>
  </si>
  <si>
    <t>№ 5 по ул. Московская</t>
  </si>
  <si>
    <t>МОСКОВСКАЯ</t>
  </si>
  <si>
    <t>Московская</t>
  </si>
  <si>
    <t>2 шт.</t>
  </si>
  <si>
    <t>2, 14</t>
  </si>
  <si>
    <t xml:space="preserve">Очистка подвального помещения от бытового мусора </t>
  </si>
  <si>
    <t>40 м2</t>
  </si>
  <si>
    <t>Планируемые работы на 2015 г.</t>
  </si>
  <si>
    <t>№/п</t>
  </si>
  <si>
    <t>Дата поступления</t>
  </si>
  <si>
    <t>№ вход.</t>
  </si>
  <si>
    <t>Пестов Геннадий Александрович, 89041533590</t>
  </si>
  <si>
    <t>Текущий ремонт подъездов</t>
  </si>
  <si>
    <t>2223,2222,2221,2220</t>
  </si>
  <si>
    <t>Кушнарев А.В. 89021705550</t>
  </si>
  <si>
    <t>Ремонт входной двери, известковая окраска подвального помещения, устройство козырьков, ремонт подъездов</t>
  </si>
  <si>
    <t>апрель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</si>
</sst>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8" fillId="0" borderId="1" xfId="0" applyNumberFormat="1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9" fillId="0" borderId="0" xfId="0" applyNumberFormat="1" applyFont="1" applyBorder="1" applyAlignment="1">
      <alignment/>
    </xf>
    <xf numFmtId="2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2" fontId="0" fillId="0" borderId="8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SheetLayoutView="100" workbookViewId="0" topLeftCell="A22">
      <selection activeCell="I38" sqref="I38"/>
    </sheetView>
  </sheetViews>
  <sheetFormatPr defaultColWidth="9.140625" defaultRowHeight="12.75"/>
  <cols>
    <col min="1" max="1" width="7.14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0" t="s">
        <v>0</v>
      </c>
      <c r="B1" s="100"/>
      <c r="C1" s="100"/>
      <c r="D1" s="100"/>
      <c r="E1" s="100"/>
      <c r="F1" s="100"/>
      <c r="G1" s="100"/>
      <c r="H1" s="100"/>
      <c r="I1" s="1"/>
      <c r="J1" s="1"/>
      <c r="K1" s="1"/>
      <c r="L1" s="1"/>
      <c r="M1" s="1"/>
    </row>
    <row r="2" spans="1:13" ht="21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3"/>
      <c r="J2" s="3"/>
      <c r="K2" s="3"/>
      <c r="L2" s="3"/>
      <c r="M2" s="3"/>
    </row>
    <row r="3" spans="1:13" ht="21.7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3"/>
      <c r="J3" s="3"/>
      <c r="K3" s="3"/>
      <c r="L3" s="3"/>
      <c r="M3" s="3"/>
    </row>
    <row r="4" spans="1:13" ht="18.75" customHeight="1">
      <c r="A4" s="101" t="s">
        <v>64</v>
      </c>
      <c r="B4" s="101"/>
      <c r="C4" s="101"/>
      <c r="D4" s="101"/>
      <c r="E4" s="101"/>
      <c r="F4" s="101"/>
      <c r="G4" s="101"/>
      <c r="H4" s="101"/>
      <c r="I4" s="3"/>
      <c r="J4" s="3"/>
      <c r="K4" s="3"/>
      <c r="L4" s="3"/>
      <c r="M4" s="3"/>
    </row>
    <row r="5" spans="1:13" ht="23.25" customHeight="1">
      <c r="A5" s="95" t="s">
        <v>3</v>
      </c>
      <c r="B5" s="95"/>
      <c r="C5" s="95"/>
      <c r="D5" s="95"/>
      <c r="E5" s="95"/>
      <c r="F5" s="95"/>
      <c r="G5" s="95"/>
      <c r="H5" s="95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8" ht="18.75">
      <c r="A7" s="10"/>
      <c r="B7" s="11" t="s">
        <v>65</v>
      </c>
      <c r="C7" s="12">
        <v>5</v>
      </c>
      <c r="D7" s="13"/>
      <c r="G7" s="17"/>
      <c r="H7" s="68"/>
    </row>
    <row r="8" spans="2:9" ht="12.75">
      <c r="B8" s="14" t="s">
        <v>4</v>
      </c>
      <c r="C8" s="66">
        <v>1397.3</v>
      </c>
      <c r="D8" s="15" t="s">
        <v>5</v>
      </c>
      <c r="G8" s="69"/>
      <c r="H8" s="70"/>
      <c r="I8" s="10"/>
    </row>
    <row r="9" spans="2:9" ht="15.75" customHeight="1">
      <c r="B9" s="14" t="s">
        <v>6</v>
      </c>
      <c r="C9" s="66">
        <v>1255.1</v>
      </c>
      <c r="D9" s="15" t="s">
        <v>5</v>
      </c>
      <c r="G9" s="69"/>
      <c r="H9" s="70"/>
      <c r="I9" s="10"/>
    </row>
    <row r="10" spans="2:3" ht="12.75">
      <c r="B10" s="5"/>
      <c r="C10" s="2"/>
    </row>
    <row r="11" spans="1:3" ht="15.75">
      <c r="A11" s="16" t="s">
        <v>7</v>
      </c>
      <c r="B11" s="17"/>
      <c r="C11" s="18"/>
    </row>
    <row r="12" spans="1:8" s="6" customFormat="1" ht="48.75" customHeight="1">
      <c r="A12" s="19"/>
      <c r="B12" s="20" t="s">
        <v>8</v>
      </c>
      <c r="C12" s="21" t="s">
        <v>9</v>
      </c>
      <c r="D12" s="96" t="s">
        <v>10</v>
      </c>
      <c r="E12" s="97"/>
      <c r="F12" s="22" t="s">
        <v>11</v>
      </c>
      <c r="G12" s="21" t="s">
        <v>12</v>
      </c>
      <c r="H12" s="21" t="s">
        <v>13</v>
      </c>
    </row>
    <row r="13" spans="1:8" ht="38.25" customHeight="1">
      <c r="A13" s="23"/>
      <c r="B13" s="24" t="s">
        <v>14</v>
      </c>
      <c r="C13" s="25" t="s">
        <v>15</v>
      </c>
      <c r="D13" s="98">
        <v>16852.56</v>
      </c>
      <c r="E13" s="99"/>
      <c r="F13" s="26">
        <f>14856.77+1153.49</f>
        <v>16010.26</v>
      </c>
      <c r="G13" s="13">
        <f>D13-F13</f>
        <v>842.3000000000011</v>
      </c>
      <c r="H13" s="13"/>
    </row>
    <row r="14" spans="1:8" ht="18" customHeight="1">
      <c r="A14" s="23"/>
      <c r="B14" s="24" t="s">
        <v>16</v>
      </c>
      <c r="C14" s="25" t="s">
        <v>15</v>
      </c>
      <c r="D14" s="98">
        <v>32050.08</v>
      </c>
      <c r="E14" s="99"/>
      <c r="F14" s="26">
        <f>28618.32+2193.76</f>
        <v>30812.08</v>
      </c>
      <c r="G14" s="13">
        <f>D14-F14</f>
        <v>1238</v>
      </c>
      <c r="H14" s="13"/>
    </row>
    <row r="15" spans="1:6" s="31" customFormat="1" ht="15.75">
      <c r="A15" s="27" t="s">
        <v>17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18</v>
      </c>
      <c r="C16" s="20" t="s">
        <v>9</v>
      </c>
      <c r="D16" s="20" t="s">
        <v>19</v>
      </c>
      <c r="E16" s="20" t="s">
        <v>20</v>
      </c>
      <c r="F16" s="20" t="s">
        <v>21</v>
      </c>
      <c r="G16" s="20" t="s">
        <v>22</v>
      </c>
      <c r="H16" s="20" t="s">
        <v>23</v>
      </c>
    </row>
    <row r="17" spans="1:8" ht="37.5" customHeight="1">
      <c r="A17" s="34"/>
      <c r="B17" s="35" t="s">
        <v>14</v>
      </c>
      <c r="C17" s="25" t="s">
        <v>15</v>
      </c>
      <c r="D17" s="36">
        <f>D13</f>
        <v>16852.56</v>
      </c>
      <c r="E17" s="36">
        <f>D17</f>
        <v>16852.56</v>
      </c>
      <c r="F17" s="36">
        <f>F13</f>
        <v>16010.26</v>
      </c>
      <c r="G17" s="24" t="s">
        <v>24</v>
      </c>
      <c r="H17" s="13">
        <f>D17-F17</f>
        <v>842.3000000000011</v>
      </c>
    </row>
    <row r="18" spans="1:8" ht="25.5">
      <c r="A18" s="34"/>
      <c r="B18" s="35" t="s">
        <v>25</v>
      </c>
      <c r="C18" s="25" t="s">
        <v>15</v>
      </c>
      <c r="D18" s="36">
        <v>34908.72</v>
      </c>
      <c r="E18" s="36">
        <f>D18</f>
        <v>34908.72</v>
      </c>
      <c r="F18" s="36">
        <f>30707.22+2389.39</f>
        <v>33096.61</v>
      </c>
      <c r="G18" s="24" t="s">
        <v>24</v>
      </c>
      <c r="H18" s="13">
        <f>D18-F18</f>
        <v>1812.1100000000006</v>
      </c>
    </row>
    <row r="19" spans="1:8" ht="25.5">
      <c r="A19" s="34"/>
      <c r="B19" s="35" t="s">
        <v>26</v>
      </c>
      <c r="C19" s="25" t="s">
        <v>15</v>
      </c>
      <c r="D19" s="36">
        <v>65153.04</v>
      </c>
      <c r="E19" s="36">
        <f>D19</f>
        <v>65153.04</v>
      </c>
      <c r="F19" s="36">
        <f>58090.11+4459.57</f>
        <v>62549.68</v>
      </c>
      <c r="G19" s="24" t="s">
        <v>24</v>
      </c>
      <c r="H19" s="13">
        <f>D19-F19</f>
        <v>2603.3600000000006</v>
      </c>
    </row>
    <row r="20" spans="1:8" ht="25.5">
      <c r="A20" s="34"/>
      <c r="B20" s="35" t="s">
        <v>27</v>
      </c>
      <c r="C20" s="25" t="s">
        <v>15</v>
      </c>
      <c r="D20" s="36">
        <v>10382.76</v>
      </c>
      <c r="E20" s="36">
        <f>D20</f>
        <v>10382.76</v>
      </c>
      <c r="F20" s="36">
        <f>9133.2+710.63</f>
        <v>9843.83</v>
      </c>
      <c r="G20" s="24" t="s">
        <v>24</v>
      </c>
      <c r="H20" s="13">
        <f>D20-F20</f>
        <v>538.9300000000003</v>
      </c>
    </row>
    <row r="21" spans="1:8" ht="25.5">
      <c r="A21" s="34"/>
      <c r="B21" s="35" t="s">
        <v>28</v>
      </c>
      <c r="C21" s="25" t="s">
        <v>15</v>
      </c>
      <c r="D21" s="36">
        <v>30394.68</v>
      </c>
      <c r="E21" s="36">
        <f>D21</f>
        <v>30394.68</v>
      </c>
      <c r="F21" s="36">
        <f>26449.25+2080.37</f>
        <v>28529.62</v>
      </c>
      <c r="G21" s="24" t="s">
        <v>24</v>
      </c>
      <c r="H21" s="13">
        <f>D21-F21</f>
        <v>1865.0600000000013</v>
      </c>
    </row>
    <row r="22" spans="1:7" s="31" customFormat="1" ht="15.75">
      <c r="A22" s="27" t="s">
        <v>29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9</v>
      </c>
      <c r="D23" s="36" t="s">
        <v>30</v>
      </c>
      <c r="E23" s="36"/>
      <c r="F23" s="36" t="s">
        <v>31</v>
      </c>
      <c r="G23" s="36" t="s">
        <v>32</v>
      </c>
      <c r="H23" s="13"/>
    </row>
    <row r="24" spans="1:11" ht="12.75">
      <c r="A24" s="23"/>
      <c r="B24" s="38" t="s">
        <v>16</v>
      </c>
      <c r="C24" s="39" t="s">
        <v>15</v>
      </c>
      <c r="D24" s="40">
        <f>D14</f>
        <v>32050.08</v>
      </c>
      <c r="E24" s="40"/>
      <c r="F24" s="41">
        <f>H51</f>
        <v>0</v>
      </c>
      <c r="G24" s="40">
        <f>D24-F24</f>
        <v>32050.08</v>
      </c>
      <c r="H24" s="42"/>
      <c r="I24" s="43"/>
      <c r="J24" s="43"/>
      <c r="K24" s="43"/>
    </row>
    <row r="25" spans="1:8" ht="12.75">
      <c r="A25" s="23"/>
      <c r="B25" s="24" t="s">
        <v>33</v>
      </c>
      <c r="C25" s="25" t="s">
        <v>15</v>
      </c>
      <c r="D25" s="36"/>
      <c r="E25" s="36"/>
      <c r="F25" s="36"/>
      <c r="G25" s="15">
        <f>H29</f>
        <v>54365.005000000005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34</v>
      </c>
      <c r="C27" s="25" t="s">
        <v>15</v>
      </c>
      <c r="D27" s="36"/>
      <c r="E27" s="36"/>
      <c r="F27" s="48"/>
      <c r="G27" s="48"/>
      <c r="H27" s="48">
        <f>G24-G14-G13-G35</f>
        <v>26415.675</v>
      </c>
      <c r="I27" s="44"/>
    </row>
    <row r="28" spans="1:9" ht="45.75" customHeight="1">
      <c r="A28" s="23"/>
      <c r="B28" s="47" t="s">
        <v>35</v>
      </c>
      <c r="C28" s="25" t="s">
        <v>15</v>
      </c>
      <c r="D28" s="36"/>
      <c r="E28" s="36"/>
      <c r="F28" s="48"/>
      <c r="G28" s="48"/>
      <c r="H28" s="15">
        <v>27949.33</v>
      </c>
      <c r="I28" s="44"/>
    </row>
    <row r="29" spans="1:9" ht="40.5" customHeight="1">
      <c r="A29" s="23"/>
      <c r="B29" s="47" t="s">
        <v>36</v>
      </c>
      <c r="C29" s="25" t="s">
        <v>15</v>
      </c>
      <c r="D29" s="36"/>
      <c r="E29" s="36"/>
      <c r="F29" s="48"/>
      <c r="G29" s="36"/>
      <c r="H29" s="15">
        <f>H27+H28</f>
        <v>54365.005000000005</v>
      </c>
      <c r="I29" s="44"/>
    </row>
    <row r="30" spans="1:9" ht="40.5" customHeight="1">
      <c r="A30" s="93" t="s">
        <v>37</v>
      </c>
      <c r="B30" s="93"/>
      <c r="C30" s="93"/>
      <c r="D30" s="93"/>
      <c r="E30" s="93"/>
      <c r="F30" s="93"/>
      <c r="G30" s="93"/>
      <c r="H30" s="93"/>
      <c r="I30" s="44"/>
    </row>
    <row r="31" spans="1:13" ht="52.5" customHeight="1">
      <c r="A31" s="85" t="s">
        <v>38</v>
      </c>
      <c r="B31" s="49" t="s">
        <v>39</v>
      </c>
      <c r="C31" s="49" t="s">
        <v>40</v>
      </c>
      <c r="D31" s="49" t="s">
        <v>41</v>
      </c>
      <c r="E31" s="49" t="s">
        <v>42</v>
      </c>
      <c r="F31" s="50" t="s">
        <v>43</v>
      </c>
      <c r="G31" s="51" t="s">
        <v>44</v>
      </c>
      <c r="H31" s="49" t="s">
        <v>45</v>
      </c>
      <c r="I31" s="49" t="s">
        <v>46</v>
      </c>
      <c r="J31" s="49" t="s">
        <v>47</v>
      </c>
      <c r="K31" s="49" t="s">
        <v>48</v>
      </c>
      <c r="L31" s="52" t="s">
        <v>49</v>
      </c>
      <c r="M31" s="53" t="s">
        <v>50</v>
      </c>
    </row>
    <row r="32" spans="1:13" ht="52.5" customHeight="1">
      <c r="A32" s="86" t="s">
        <v>51</v>
      </c>
      <c r="B32" s="72" t="s">
        <v>66</v>
      </c>
      <c r="C32" s="73">
        <v>5</v>
      </c>
      <c r="D32" s="67"/>
      <c r="E32" s="54" t="s">
        <v>55</v>
      </c>
      <c r="F32" s="73">
        <v>9.5</v>
      </c>
      <c r="G32" s="71">
        <v>525.825</v>
      </c>
      <c r="H32" s="55">
        <v>223.725</v>
      </c>
      <c r="I32" s="55"/>
      <c r="J32" s="56">
        <v>41726</v>
      </c>
      <c r="K32" s="57" t="s">
        <v>52</v>
      </c>
      <c r="L32" s="58">
        <v>41726</v>
      </c>
      <c r="M32" s="74"/>
    </row>
    <row r="33" spans="1:13" ht="52.5" customHeight="1">
      <c r="A33" s="55" t="s">
        <v>51</v>
      </c>
      <c r="B33" s="54" t="s">
        <v>66</v>
      </c>
      <c r="C33" s="67">
        <v>5</v>
      </c>
      <c r="D33" s="67"/>
      <c r="E33" s="54" t="s">
        <v>56</v>
      </c>
      <c r="F33" s="54" t="s">
        <v>67</v>
      </c>
      <c r="G33" s="55">
        <v>196.46</v>
      </c>
      <c r="H33" s="55">
        <v>46.65</v>
      </c>
      <c r="I33" s="55"/>
      <c r="J33" s="56">
        <v>41789</v>
      </c>
      <c r="K33" s="57" t="s">
        <v>52</v>
      </c>
      <c r="L33" s="58">
        <v>41789</v>
      </c>
      <c r="M33" s="74">
        <v>29</v>
      </c>
    </row>
    <row r="34" spans="1:13" ht="52.5" customHeight="1">
      <c r="A34" s="55" t="s">
        <v>51</v>
      </c>
      <c r="B34" s="54" t="s">
        <v>66</v>
      </c>
      <c r="C34" s="67">
        <v>5</v>
      </c>
      <c r="D34" s="67" t="s">
        <v>68</v>
      </c>
      <c r="E34" s="54" t="s">
        <v>69</v>
      </c>
      <c r="F34" s="54" t="s">
        <v>70</v>
      </c>
      <c r="G34" s="55">
        <v>2831.82</v>
      </c>
      <c r="H34" s="55">
        <v>986.24</v>
      </c>
      <c r="I34" s="55"/>
      <c r="J34" s="56">
        <v>41882</v>
      </c>
      <c r="K34" s="57" t="s">
        <v>52</v>
      </c>
      <c r="L34" s="56">
        <v>41878</v>
      </c>
      <c r="M34" s="59">
        <v>86</v>
      </c>
    </row>
    <row r="35" spans="1:9" ht="18.75" customHeight="1">
      <c r="A35" s="23"/>
      <c r="B35" s="60"/>
      <c r="C35" s="19"/>
      <c r="D35" s="23"/>
      <c r="E35" s="23"/>
      <c r="F35" s="61"/>
      <c r="G35" s="61">
        <f>SUM(G32:G34)</f>
        <v>3554.1050000000005</v>
      </c>
      <c r="H35" s="45"/>
      <c r="I35" s="44"/>
    </row>
    <row r="36" spans="1:13" ht="18.75" customHeight="1">
      <c r="A36" s="93" t="s">
        <v>71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1:11" ht="42" customHeight="1">
      <c r="A37" s="80" t="s">
        <v>72</v>
      </c>
      <c r="B37" s="87" t="s">
        <v>73</v>
      </c>
      <c r="C37" s="88" t="s">
        <v>74</v>
      </c>
      <c r="D37" s="75" t="s">
        <v>57</v>
      </c>
      <c r="E37" s="76" t="s">
        <v>39</v>
      </c>
      <c r="F37" s="76" t="s">
        <v>40</v>
      </c>
      <c r="G37" s="77" t="s">
        <v>58</v>
      </c>
      <c r="H37" s="78" t="s">
        <v>59</v>
      </c>
      <c r="I37" s="76" t="s">
        <v>60</v>
      </c>
      <c r="J37" s="79" t="s">
        <v>61</v>
      </c>
      <c r="K37" s="80" t="s">
        <v>62</v>
      </c>
    </row>
    <row r="38" spans="1:11" ht="42.75" customHeight="1">
      <c r="A38" s="89"/>
      <c r="B38" s="90">
        <v>41725</v>
      </c>
      <c r="C38" s="81">
        <v>685</v>
      </c>
      <c r="D38" s="81" t="s">
        <v>51</v>
      </c>
      <c r="E38" s="91" t="s">
        <v>66</v>
      </c>
      <c r="F38" s="82">
        <v>5</v>
      </c>
      <c r="G38" s="82">
        <v>22</v>
      </c>
      <c r="H38" s="83" t="s">
        <v>75</v>
      </c>
      <c r="I38" s="102" t="s">
        <v>76</v>
      </c>
      <c r="J38" s="84" t="s">
        <v>80</v>
      </c>
      <c r="K38" s="92">
        <v>145489.2</v>
      </c>
    </row>
    <row r="39" spans="1:11" ht="123.75" customHeight="1">
      <c r="A39" s="89"/>
      <c r="B39" s="90">
        <v>41884</v>
      </c>
      <c r="C39" s="81" t="s">
        <v>77</v>
      </c>
      <c r="D39" s="81" t="s">
        <v>51</v>
      </c>
      <c r="E39" s="91" t="s">
        <v>66</v>
      </c>
      <c r="F39" s="82">
        <v>5</v>
      </c>
      <c r="G39" s="82">
        <v>2</v>
      </c>
      <c r="H39" s="83" t="s">
        <v>78</v>
      </c>
      <c r="I39" s="83" t="s">
        <v>79</v>
      </c>
      <c r="J39" s="84" t="s">
        <v>80</v>
      </c>
      <c r="K39" s="92"/>
    </row>
    <row r="40" spans="1:11" ht="18.75" customHeight="1">
      <c r="A40" s="23"/>
      <c r="B40" s="60" t="s">
        <v>53</v>
      </c>
      <c r="C40" s="19"/>
      <c r="D40" s="23"/>
      <c r="E40" s="23"/>
      <c r="F40" s="61"/>
      <c r="G40" s="61"/>
      <c r="H40" s="45"/>
      <c r="I40" s="44"/>
      <c r="K40" s="10">
        <f>SUM(K38:K39)</f>
        <v>145489.2</v>
      </c>
    </row>
    <row r="41" spans="1:11" ht="18.75" customHeight="1">
      <c r="A41" s="23"/>
      <c r="B41" s="94" t="s">
        <v>63</v>
      </c>
      <c r="C41" s="94"/>
      <c r="D41" s="94"/>
      <c r="E41" s="94"/>
      <c r="F41" s="94"/>
      <c r="G41" s="94"/>
      <c r="H41" s="45"/>
      <c r="I41" s="44"/>
      <c r="K41" s="10">
        <f>K40-H29</f>
        <v>91124.195</v>
      </c>
    </row>
    <row r="42" spans="1:9" ht="18.75" customHeight="1">
      <c r="A42" s="23"/>
      <c r="B42" s="60"/>
      <c r="C42" s="19"/>
      <c r="D42" s="23"/>
      <c r="E42" s="23"/>
      <c r="F42" s="61"/>
      <c r="G42" s="23"/>
      <c r="H42" s="45"/>
      <c r="I42" s="44"/>
    </row>
    <row r="43" spans="1:13" s="46" customFormat="1" ht="15.75">
      <c r="A43" s="62"/>
      <c r="B43" s="60"/>
      <c r="C43" s="29"/>
      <c r="D43" s="62"/>
      <c r="E43" s="62"/>
      <c r="F43" s="62"/>
      <c r="G43" s="60"/>
      <c r="H43" s="62"/>
      <c r="I43" s="62"/>
      <c r="J43" s="62"/>
      <c r="K43" s="62"/>
      <c r="L43" s="62"/>
      <c r="M43" s="62"/>
    </row>
    <row r="44" spans="1:13" s="46" customFormat="1" ht="15.75">
      <c r="A44" s="94" t="s">
        <v>54</v>
      </c>
      <c r="B44" s="94"/>
      <c r="C44" s="94"/>
      <c r="D44" s="94"/>
      <c r="E44" s="94"/>
      <c r="F44" s="94"/>
      <c r="G44" s="94"/>
      <c r="H44" s="94"/>
      <c r="I44" s="94"/>
      <c r="J44" s="62"/>
      <c r="K44" s="62"/>
      <c r="L44" s="62"/>
      <c r="M44" s="62"/>
    </row>
    <row r="45" spans="1:13" s="46" customFormat="1" ht="15.75">
      <c r="A45" s="62"/>
      <c r="B45" s="62"/>
      <c r="C45" s="29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6" spans="1:13" s="46" customFormat="1" ht="15.75">
      <c r="A46" s="62"/>
      <c r="B46" s="62"/>
      <c r="C46" s="29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s="46" customFormat="1" ht="15.75">
      <c r="A47" s="62"/>
      <c r="B47" s="62"/>
      <c r="C47" s="29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s="46" customFormat="1" ht="15.75">
      <c r="A48" s="62"/>
      <c r="B48" s="62"/>
      <c r="C48" s="29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s="46" customFormat="1" ht="15.75">
      <c r="A49" s="62"/>
      <c r="B49" s="62"/>
      <c r="C49" s="29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1:13" ht="15.75">
      <c r="A50" s="63"/>
      <c r="B50" s="63"/>
      <c r="C50" s="63"/>
      <c r="D50" s="63"/>
      <c r="E50" s="63"/>
      <c r="F50" s="63"/>
      <c r="G50" s="63"/>
      <c r="H50" s="63"/>
      <c r="I50" s="31"/>
      <c r="J50" s="31"/>
      <c r="K50" s="31"/>
      <c r="L50" s="31"/>
      <c r="M50" s="31"/>
    </row>
    <row r="51" spans="1:13" ht="17.25" customHeight="1">
      <c r="A51" s="31"/>
      <c r="B51" s="31"/>
      <c r="C51" s="64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4" spans="2:7" ht="12.75">
      <c r="B54" s="65"/>
      <c r="C54" s="65"/>
      <c r="D54" s="65"/>
      <c r="E54" s="65"/>
      <c r="F54" s="65"/>
      <c r="G54" s="65"/>
    </row>
  </sheetData>
  <mergeCells count="12">
    <mergeCell ref="A1:H1"/>
    <mergeCell ref="A2:H2"/>
    <mergeCell ref="A3:H3"/>
    <mergeCell ref="A4:H4"/>
    <mergeCell ref="A30:H30"/>
    <mergeCell ref="A44:I44"/>
    <mergeCell ref="A5:H5"/>
    <mergeCell ref="D12:E12"/>
    <mergeCell ref="D13:E13"/>
    <mergeCell ref="D14:E14"/>
    <mergeCell ref="A36:M36"/>
    <mergeCell ref="B41:G4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2015-03-26T23:20:42Z</cp:lastPrinted>
  <dcterms:created xsi:type="dcterms:W3CDTF">1996-10-08T23:32:33Z</dcterms:created>
  <dcterms:modified xsi:type="dcterms:W3CDTF">2015-03-26T23:22:05Z</dcterms:modified>
  <cp:category/>
  <cp:version/>
  <cp:contentType/>
  <cp:contentStatus/>
</cp:coreProperties>
</file>