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<sst xmlns="http://schemas.openxmlformats.org/spreadsheetml/2006/main" count="292" uniqueCount="189">
  <si>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</si>
  <si>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</si>
  <si>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</si>
  <si>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</si>
  <si>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</si>
  <si>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</si>
  <si>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</si>
  <si>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</si>
  <si>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</si>
  <si>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</si>
  <si>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</si>
  <si>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</si>
  <si>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</si>
  <si>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</si>
  <si>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</si>
  <si>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</si>
  <si>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</si>
  <si>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</si>
  <si>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</si>
  <si>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</si>
  <si>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</si>
  <si>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</si>
  <si>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</si>
  <si>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</si>
  <si>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</si>
  <si>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</si>
  <si>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</si>
  <si>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</si>
  <si>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</si>
  <si>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</si>
  <si>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</si>
  <si>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</si>
  <si>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</si>
  <si>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</si>
  <si>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</si>
  <si>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</si>
  <si>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</si>
  <si>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</si>
  <si>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</si>
  <si>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</si>
  <si>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</si>
  <si>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</si>
  <si>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</si>
  <si>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</si>
  <si>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</si>
  <si>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</si>
  <si>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</si>
  <si>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</si>
  <si>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</si>
  <si>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</si>
  <si>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</si>
  <si>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</si>
  <si>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</si>
  <si>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</si>
  <si>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</si>
  <si>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</si>
  <si>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</si>
  <si>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</si>
  <si>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</si>
  <si>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</si>
  <si>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</si>
  <si>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</si>
  <si>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</si>
  <si>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</si>
  <si>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</si>
  <si>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</si>
  <si>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</si>
  <si>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</si>
  <si>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</si>
  <si>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</si>
  <si>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</si>
  <si>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</si>
  <si>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</si>
  <si>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</si>
  <si>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</si>
  <si>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</si>
  <si>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</si>
  <si>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</si>
  <si>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</si>
  <si>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</si>
  <si>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</si>
  <si>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</si>
  <si>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</si>
  <si>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</si>
  <si>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</si>
  <si>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</si>
  <si>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</si>
  <si>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</si>
  <si>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</si>
  <si>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</si>
  <si>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</si>
  <si>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</si>
  <si>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</si>
  <si>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</si>
  <si>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</si>
  <si>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</si>
  <si>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</si>
  <si>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</si>
  <si>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</si>
  <si>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</si>
  <si>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</si>
  <si>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</si>
  <si>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</si>
  <si>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</si>
  <si>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</si>
  <si>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</si>
  <si>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</si>
  <si>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</si>
  <si>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</si>
  <si>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</si>
  <si>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</si>
  <si>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</si>
  <si>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</si>
  <si>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</si>
  <si>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</si>
  <si>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</si>
  <si>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</si>
  <si>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</si>
  <si>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</si>
  <si>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</si>
  <si>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</si>
  <si>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</si>
  <si>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</si>
  <si>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</si>
  <si>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</si>
  <si>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</si>
  <si>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</si>
  <si>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</si>
  <si>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</si>
  <si>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</si>
  <si>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</si>
  <si>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</si>
  <si>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</si>
  <si>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</si>
  <si>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</si>
  <si>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</si>
  <si>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</si>
  <si>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</si>
  <si>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</si>
  <si>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</si>
  <si>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</si>
  <si>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</si>
  <si>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</si>
  <si>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</si>
  <si>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</si>
  <si>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</si>
  <si>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</si>
  <si>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</si>
  <si>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</si>
  <si>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</si>
  <si>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</si>
  <si>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</si>
  <si>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</si>
  <si>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</si>
  <si>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</si>
  <si>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</si>
  <si>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</si>
  <si>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</si>
  <si>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</si>
  <si>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</si>
  <si>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</si>
  <si>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</si>
  <si>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</si>
  <si>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</si>
  <si>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</si>
  <si>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</si>
  <si>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</si>
  <si>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</si>
  <si>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</si>
  <si>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</si>
  <si>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</si>
  <si>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</si>
  <si>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</si>
  <si>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</si>
  <si>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</si>
  <si>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</si>
  <si>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</si>
  <si>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</si>
  <si>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</si>
  <si>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</si>
  <si>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</si>
  <si>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</si>
  <si>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</si>
  <si>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</si>
  <si>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4                                                                                                             </t>
  </si>
  <si>
    <t>Оплачено за 2020 год</t>
  </si>
  <si>
    <t>за 2020 год</t>
  </si>
  <si>
    <t>1,3,6,</t>
  </si>
  <si>
    <t>1,3,6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</si>
</sst>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0" fillId="38" borderId="48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29" t="s">
        <v>184</v>
      </c>
      <c r="B1" s="129"/>
      <c r="C1" s="129"/>
      <c r="D1" s="129"/>
      <c r="E1" s="129"/>
      <c r="F1" s="129"/>
      <c r="G1" s="129"/>
      <c r="H1" s="129"/>
      <c r="I1" s="129"/>
    </row>
    <row r="2" spans="1:9" ht="17.25" customHeight="1">
      <c r="A2" s="128" t="s">
        <v>186</v>
      </c>
      <c r="B2" s="128"/>
      <c r="C2" s="128"/>
      <c r="D2" s="128"/>
      <c r="E2" s="128"/>
      <c r="F2" s="128"/>
      <c r="G2" s="128"/>
      <c r="H2" s="128"/>
      <c r="I2" s="128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79"/>
      <c r="E4" s="171"/>
      <c r="F4" s="180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61"/>
      <c r="E5" s="162"/>
      <c r="F5" s="163"/>
      <c r="G5" s="97">
        <v>44286</v>
      </c>
      <c r="H5" s="5"/>
    </row>
    <row r="6" spans="1:8" ht="26.25" thickBot="1">
      <c r="A6" s="4" t="s">
        <v>9</v>
      </c>
      <c r="B6" s="4" t="s">
        <v>10</v>
      </c>
      <c r="C6" s="3"/>
      <c r="D6" s="164"/>
      <c r="E6" s="165"/>
      <c r="F6" s="166"/>
      <c r="G6" s="98">
        <v>43831</v>
      </c>
      <c r="H6" s="31"/>
    </row>
    <row r="7" spans="1:8" ht="26.25" thickBot="1">
      <c r="A7" s="4" t="s">
        <v>11</v>
      </c>
      <c r="B7" s="4" t="s">
        <v>12</v>
      </c>
      <c r="C7" s="3"/>
      <c r="D7" s="167"/>
      <c r="E7" s="168"/>
      <c r="F7" s="169"/>
      <c r="G7" s="99">
        <v>44196</v>
      </c>
      <c r="H7" s="5"/>
    </row>
    <row r="8" spans="1:8" ht="38.25" customHeight="1" thickBot="1">
      <c r="A8" s="184" t="s">
        <v>13</v>
      </c>
      <c r="B8" s="185"/>
      <c r="C8" s="185"/>
      <c r="D8" s="186"/>
      <c r="E8" s="186"/>
      <c r="F8" s="186"/>
      <c r="G8" s="185"/>
      <c r="H8" s="187"/>
    </row>
    <row r="9" spans="1:8" ht="33" customHeight="1" thickBot="1">
      <c r="A9" s="35" t="s">
        <v>0</v>
      </c>
      <c r="B9" s="34" t="s">
        <v>1</v>
      </c>
      <c r="C9" s="36" t="s">
        <v>2</v>
      </c>
      <c r="D9" s="181" t="s">
        <v>3</v>
      </c>
      <c r="E9" s="182"/>
      <c r="F9" s="183"/>
      <c r="G9" s="32" t="s">
        <v>145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70" t="s">
        <v>15</v>
      </c>
      <c r="E10" s="171"/>
      <c r="F10" s="172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70" t="s">
        <v>18</v>
      </c>
      <c r="E11" s="171"/>
      <c r="F11" s="172"/>
      <c r="G11" s="57">
        <v>-31451.61</v>
      </c>
      <c r="H11" s="41"/>
      <c r="I11" t="s">
        <v>170</v>
      </c>
      <c r="J11" t="s">
        <v>171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70" t="s">
        <v>20</v>
      </c>
      <c r="E12" s="171"/>
      <c r="F12" s="172"/>
      <c r="G12" s="71">
        <v>77440.73</v>
      </c>
      <c r="H12" s="43"/>
      <c r="I12" t="s">
        <v>169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73" t="s">
        <v>23</v>
      </c>
      <c r="E13" s="174"/>
      <c r="F13" s="175"/>
      <c r="G13" s="72">
        <f>G14+G15+G21+G23+G24</f>
        <v>79035.72</v>
      </c>
      <c r="H13" s="96"/>
      <c r="J13" s="127">
        <f>G13-G33</f>
        <v>79035.72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7" t="s">
        <v>26</v>
      </c>
      <c r="E14" s="148"/>
      <c r="F14" s="149"/>
      <c r="G14" s="59">
        <v>17842.32</v>
      </c>
      <c r="H14" s="5"/>
      <c r="L14" s="116">
        <f>G14+G15+G21+G22+G23+G24+G25-G33</f>
        <v>80127.66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7" t="s">
        <v>29</v>
      </c>
      <c r="E15" s="148"/>
      <c r="F15" s="149"/>
      <c r="G15" s="73">
        <v>9896.76</v>
      </c>
      <c r="H15" s="5"/>
    </row>
    <row r="16" spans="1:8" ht="26.25" customHeight="1" thickBot="1">
      <c r="A16" s="4"/>
      <c r="B16" s="6"/>
      <c r="C16" s="3" t="s">
        <v>16</v>
      </c>
      <c r="D16" s="147" t="s">
        <v>147</v>
      </c>
      <c r="E16" s="148"/>
      <c r="F16" s="149"/>
      <c r="G16" s="74">
        <v>18827.04</v>
      </c>
      <c r="H16" s="5"/>
    </row>
    <row r="17" spans="1:13" ht="13.5" customHeight="1" thickBot="1">
      <c r="A17" s="4"/>
      <c r="B17" s="6"/>
      <c r="C17" s="3" t="s">
        <v>16</v>
      </c>
      <c r="D17" s="147" t="s">
        <v>148</v>
      </c>
      <c r="E17" s="148"/>
      <c r="F17" s="149"/>
      <c r="G17" s="75">
        <v>8619.21</v>
      </c>
      <c r="H17" s="43"/>
      <c r="M17" s="116">
        <f>G15+G32-G16</f>
        <v>-8930.28</v>
      </c>
    </row>
    <row r="18" spans="1:8" ht="13.5" customHeight="1" thickBot="1">
      <c r="A18" s="4"/>
      <c r="B18" s="6"/>
      <c r="C18" s="3" t="s">
        <v>16</v>
      </c>
      <c r="D18" s="147" t="s">
        <v>149</v>
      </c>
      <c r="E18" s="148"/>
      <c r="F18" s="149"/>
      <c r="G18" s="59"/>
      <c r="H18" s="5"/>
    </row>
    <row r="19" spans="1:8" ht="24.75" customHeight="1" thickBot="1">
      <c r="A19" s="4"/>
      <c r="B19" s="6"/>
      <c r="C19" s="3" t="s">
        <v>16</v>
      </c>
      <c r="D19" s="147" t="s">
        <v>18</v>
      </c>
      <c r="E19" s="148"/>
      <c r="F19" s="149"/>
      <c r="G19" s="13">
        <f>G11</f>
        <v>-31451.61</v>
      </c>
      <c r="H19" s="41"/>
    </row>
    <row r="20" spans="1:8" ht="27" customHeight="1" thickBot="1">
      <c r="A20" s="4"/>
      <c r="B20" s="6"/>
      <c r="C20" s="3" t="s">
        <v>16</v>
      </c>
      <c r="D20" s="147" t="s">
        <v>55</v>
      </c>
      <c r="E20" s="148"/>
      <c r="F20" s="149"/>
      <c r="G20" s="61">
        <f>G19+G16-G18</f>
        <v>-12624.57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76" t="s">
        <v>32</v>
      </c>
      <c r="E21" s="177"/>
      <c r="F21" s="178"/>
      <c r="G21" s="59">
        <v>17888.88</v>
      </c>
      <c r="H21" s="5"/>
    </row>
    <row r="22" spans="1:8" ht="26.25" customHeight="1" thickBot="1">
      <c r="A22" s="4" t="s">
        <v>33</v>
      </c>
      <c r="B22" s="28" t="s">
        <v>139</v>
      </c>
      <c r="C22" s="3" t="s">
        <v>16</v>
      </c>
      <c r="D22" s="170" t="s">
        <v>142</v>
      </c>
      <c r="E22" s="171"/>
      <c r="F22" s="172"/>
      <c r="G22" s="58"/>
      <c r="H22" s="5"/>
    </row>
    <row r="23" spans="1:8" ht="26.25" customHeight="1" thickBot="1">
      <c r="A23" s="4" t="s">
        <v>36</v>
      </c>
      <c r="B23" s="28" t="s">
        <v>141</v>
      </c>
      <c r="C23" s="3" t="s">
        <v>16</v>
      </c>
      <c r="D23" s="170" t="s">
        <v>143</v>
      </c>
      <c r="E23" s="171"/>
      <c r="F23" s="172"/>
      <c r="G23" s="58">
        <v>3810.12</v>
      </c>
      <c r="H23" s="5"/>
    </row>
    <row r="24" spans="1:8" ht="35.25" customHeight="1" thickBot="1">
      <c r="A24" s="4" t="s">
        <v>39</v>
      </c>
      <c r="B24" s="29" t="s">
        <v>140</v>
      </c>
      <c r="C24" s="3" t="s">
        <v>16</v>
      </c>
      <c r="D24" s="188" t="s">
        <v>144</v>
      </c>
      <c r="E24" s="189"/>
      <c r="F24" s="190"/>
      <c r="G24" s="58">
        <v>29597.64</v>
      </c>
      <c r="H24" s="5"/>
    </row>
    <row r="25" spans="1:8" ht="35.25" customHeight="1" thickBot="1">
      <c r="A25" s="4" t="s">
        <v>42</v>
      </c>
      <c r="B25" s="29" t="s">
        <v>175</v>
      </c>
      <c r="C25" s="3" t="s">
        <v>16</v>
      </c>
      <c r="D25" s="188" t="s">
        <v>176</v>
      </c>
      <c r="E25" s="189"/>
      <c r="F25" s="190"/>
      <c r="G25" s="58">
        <v>1091.94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70" t="s">
        <v>35</v>
      </c>
      <c r="E26" s="171"/>
      <c r="F26" s="172"/>
      <c r="G26" s="70">
        <f>G27+G34</f>
        <v>109391.08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73" t="s">
        <v>38</v>
      </c>
      <c r="E27" s="174"/>
      <c r="F27" s="175"/>
      <c r="G27" s="65">
        <v>109391.08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7" t="s">
        <v>41</v>
      </c>
      <c r="E28" s="148"/>
      <c r="F28" s="149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7" t="s">
        <v>44</v>
      </c>
      <c r="E29" s="148"/>
      <c r="F29" s="149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7" t="s">
        <v>47</v>
      </c>
      <c r="E30" s="148"/>
      <c r="F30" s="149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7"/>
      <c r="E31" s="148"/>
      <c r="F31" s="149"/>
      <c r="G31" s="89"/>
      <c r="H31" s="66"/>
      <c r="I31" s="63"/>
    </row>
    <row r="32" spans="1:9" ht="13.5" customHeight="1" thickBot="1">
      <c r="A32" s="4"/>
      <c r="B32" s="12"/>
      <c r="C32" s="3"/>
      <c r="D32" s="147" t="s">
        <v>160</v>
      </c>
      <c r="E32" s="148"/>
      <c r="F32" s="148"/>
      <c r="G32" s="68"/>
      <c r="H32" s="124"/>
      <c r="I32" s="63"/>
    </row>
    <row r="33" spans="1:9" ht="13.5" customHeight="1" thickBot="1">
      <c r="A33" s="4"/>
      <c r="B33" s="12"/>
      <c r="C33" s="3"/>
      <c r="D33" s="147" t="s">
        <v>182</v>
      </c>
      <c r="E33" s="148"/>
      <c r="F33" s="148"/>
      <c r="G33" s="68"/>
      <c r="H33" s="67"/>
      <c r="I33" s="63"/>
    </row>
    <row r="34" spans="1:10" ht="13.5" customHeight="1" thickBot="1">
      <c r="A34" s="4"/>
      <c r="B34" s="12"/>
      <c r="C34" s="3"/>
      <c r="D34" s="147" t="s">
        <v>161</v>
      </c>
      <c r="E34" s="148"/>
      <c r="F34" s="148"/>
      <c r="G34" s="68"/>
      <c r="H34" s="67"/>
      <c r="I34" s="76"/>
      <c r="J34" t="s">
        <v>159</v>
      </c>
    </row>
    <row r="35" spans="1:9" ht="13.5" customHeight="1" thickBot="1">
      <c r="A35" s="4"/>
      <c r="B35" s="12"/>
      <c r="C35" s="3"/>
      <c r="D35" s="147" t="s">
        <v>172</v>
      </c>
      <c r="E35" s="148"/>
      <c r="F35" s="201"/>
      <c r="G35" s="69"/>
      <c r="H35" s="67"/>
      <c r="I35" s="76"/>
    </row>
    <row r="36" spans="1:9" ht="13.5" customHeight="1" thickBot="1">
      <c r="A36" s="4"/>
      <c r="B36" s="12"/>
      <c r="C36" s="3"/>
      <c r="D36" s="147" t="s">
        <v>163</v>
      </c>
      <c r="E36" s="148"/>
      <c r="F36" s="148"/>
      <c r="G36" s="69"/>
      <c r="H36" s="67"/>
      <c r="I36" s="63"/>
    </row>
    <row r="37" spans="1:9" ht="13.5" customHeight="1" thickBot="1">
      <c r="A37" s="4"/>
      <c r="B37" s="12"/>
      <c r="C37" s="3"/>
      <c r="D37" s="147" t="s">
        <v>162</v>
      </c>
      <c r="E37" s="148"/>
      <c r="F37" s="148"/>
      <c r="G37" s="95"/>
      <c r="H37" s="67"/>
      <c r="I37" s="63"/>
    </row>
    <row r="38" spans="1:9" ht="13.5" customHeight="1" thickBot="1">
      <c r="A38" s="4"/>
      <c r="B38" s="12"/>
      <c r="C38" s="3"/>
      <c r="D38" s="147" t="s">
        <v>183</v>
      </c>
      <c r="E38" s="148"/>
      <c r="F38" s="148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47" t="s">
        <v>51</v>
      </c>
      <c r="E39" s="148"/>
      <c r="F39" s="149"/>
      <c r="G39" s="60">
        <f>G26+G41</f>
        <v>96766.51000000001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7" t="s">
        <v>53</v>
      </c>
      <c r="E40" s="148"/>
      <c r="F40" s="149"/>
      <c r="G40" s="11">
        <v>0</v>
      </c>
      <c r="H40" s="96"/>
      <c r="M40" t="s">
        <v>159</v>
      </c>
    </row>
    <row r="41" spans="1:8" ht="44.25" customHeight="1" thickBot="1">
      <c r="A41" s="4" t="s">
        <v>154</v>
      </c>
      <c r="B41" s="4" t="s">
        <v>55</v>
      </c>
      <c r="C41" s="3" t="s">
        <v>16</v>
      </c>
      <c r="D41" s="147" t="s">
        <v>55</v>
      </c>
      <c r="E41" s="148"/>
      <c r="F41" s="149"/>
      <c r="G41" s="61">
        <f>G20</f>
        <v>-12624.57</v>
      </c>
      <c r="H41" s="41"/>
    </row>
    <row r="42" spans="1:8" ht="39" customHeight="1" thickBot="1">
      <c r="A42" s="4" t="s">
        <v>155</v>
      </c>
      <c r="B42" s="4" t="s">
        <v>146</v>
      </c>
      <c r="C42" s="3" t="s">
        <v>16</v>
      </c>
      <c r="D42" s="147" t="s">
        <v>57</v>
      </c>
      <c r="E42" s="148"/>
      <c r="F42" s="149"/>
      <c r="G42" s="44">
        <f>G12+G13+G32-G26</f>
        <v>47085.37000000001</v>
      </c>
      <c r="H42" s="44"/>
    </row>
    <row r="43" spans="1:8" ht="38.25" customHeight="1" thickBot="1">
      <c r="A43" s="144" t="s">
        <v>58</v>
      </c>
      <c r="B43" s="145"/>
      <c r="C43" s="145"/>
      <c r="D43" s="145"/>
      <c r="E43" s="145"/>
      <c r="F43" s="185"/>
      <c r="G43" s="145"/>
      <c r="H43" s="187"/>
    </row>
    <row r="44" spans="1:8" ht="68.25" thickBot="1">
      <c r="A44" s="4" t="s">
        <v>156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150</v>
      </c>
      <c r="H44" s="37" t="s">
        <v>135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151</v>
      </c>
      <c r="E45" s="46">
        <v>2.13</v>
      </c>
      <c r="F45" s="64" t="s">
        <v>133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152</v>
      </c>
      <c r="E46" s="87">
        <v>4.07</v>
      </c>
      <c r="F46" s="64" t="s">
        <v>133</v>
      </c>
      <c r="G46" s="54">
        <v>3848006622</v>
      </c>
      <c r="H46" s="55">
        <f>G14</f>
        <v>17842.32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17888.88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151</v>
      </c>
      <c r="E48" s="46">
        <v>0.82</v>
      </c>
      <c r="F48" s="53" t="s">
        <v>134</v>
      </c>
      <c r="G48" s="54">
        <v>3848006622</v>
      </c>
      <c r="H48" s="55">
        <f>G23</f>
        <v>3810.12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151</v>
      </c>
      <c r="E49" s="46">
        <v>6.37</v>
      </c>
      <c r="F49" s="56" t="s">
        <v>134</v>
      </c>
      <c r="G49" s="54">
        <v>3848006622</v>
      </c>
      <c r="H49" s="55">
        <f>G24</f>
        <v>29597.64</v>
      </c>
    </row>
    <row r="50" spans="1:8" ht="40.5" customHeight="1" thickBot="1">
      <c r="A50" s="4" t="s">
        <v>157</v>
      </c>
      <c r="B50" s="4" t="s">
        <v>62</v>
      </c>
      <c r="C50" s="3" t="s">
        <v>16</v>
      </c>
      <c r="D50" s="4"/>
      <c r="E50" s="4"/>
      <c r="F50" s="202"/>
      <c r="G50" s="149"/>
      <c r="H50" s="55">
        <f>SUM(H45:H49)</f>
        <v>69138.95999999999</v>
      </c>
    </row>
    <row r="51" spans="1:8" ht="19.5" customHeight="1" thickBot="1">
      <c r="A51" s="144" t="s">
        <v>64</v>
      </c>
      <c r="B51" s="145"/>
      <c r="C51" s="145"/>
      <c r="D51" s="145"/>
      <c r="E51" s="145"/>
      <c r="F51" s="145"/>
      <c r="G51" s="145"/>
      <c r="H51" s="146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33" t="s">
        <v>136</v>
      </c>
      <c r="E52" s="134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33" t="s">
        <v>69</v>
      </c>
      <c r="E53" s="134"/>
      <c r="F53" s="103">
        <v>0</v>
      </c>
      <c r="G53" s="101"/>
      <c r="H53" s="104"/>
    </row>
    <row r="54" spans="1:8" ht="41.25" customHeight="1" thickBot="1">
      <c r="A54" s="101" t="s">
        <v>177</v>
      </c>
      <c r="B54" s="101" t="s">
        <v>70</v>
      </c>
      <c r="C54" s="102" t="s">
        <v>67</v>
      </c>
      <c r="D54" s="133" t="s">
        <v>70</v>
      </c>
      <c r="E54" s="134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33" t="s">
        <v>72</v>
      </c>
      <c r="E55" s="134"/>
      <c r="F55" s="103">
        <v>0</v>
      </c>
      <c r="G55" s="101"/>
      <c r="H55" s="104"/>
    </row>
    <row r="56" spans="1:8" ht="18.75" customHeight="1" thickBot="1">
      <c r="A56" s="150" t="s">
        <v>73</v>
      </c>
      <c r="B56" s="151"/>
      <c r="C56" s="151"/>
      <c r="D56" s="151"/>
      <c r="E56" s="151"/>
      <c r="F56" s="151"/>
      <c r="G56" s="151"/>
      <c r="H56" s="152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1" t="s">
        <v>15</v>
      </c>
      <c r="E57" s="132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1" t="s">
        <v>18</v>
      </c>
      <c r="E58" s="132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1" t="s">
        <v>20</v>
      </c>
      <c r="E59" s="132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1" t="s">
        <v>53</v>
      </c>
      <c r="E60" s="132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1" t="s">
        <v>55</v>
      </c>
      <c r="E61" s="132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3" t="s">
        <v>57</v>
      </c>
      <c r="E62" s="154"/>
      <c r="F62" s="51">
        <f>D69+E69+F69+G69+H69</f>
        <v>-103.55000000000109</v>
      </c>
      <c r="G62" s="47"/>
      <c r="H62" s="49"/>
    </row>
    <row r="63" spans="1:8" ht="30" customHeight="1" thickBot="1">
      <c r="A63" s="17" t="s">
        <v>137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180</v>
      </c>
      <c r="E64" s="119"/>
      <c r="F64" s="120"/>
      <c r="G64" s="121"/>
      <c r="H64" s="110" t="s">
        <v>179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181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24.793459552495698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13828.8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13932.35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-103.55000000000109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13828.8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1" t="s">
        <v>138</v>
      </c>
      <c r="E72" s="142"/>
      <c r="F72" s="142"/>
      <c r="G72" s="142"/>
      <c r="H72" s="143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5" t="s">
        <v>138</v>
      </c>
      <c r="E73" s="156"/>
      <c r="F73" s="156"/>
      <c r="G73" s="156"/>
      <c r="H73" s="157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4" t="s">
        <v>100</v>
      </c>
      <c r="B75" s="145"/>
      <c r="C75" s="145"/>
      <c r="D75" s="145"/>
      <c r="E75" s="145"/>
      <c r="F75" s="145"/>
      <c r="G75" s="145"/>
      <c r="H75" s="146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8"/>
      <c r="F76" s="139"/>
      <c r="G76" s="140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8"/>
      <c r="F77" s="139"/>
      <c r="G77" s="140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8"/>
      <c r="F78" s="139"/>
      <c r="G78" s="140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8"/>
      <c r="F79" s="159"/>
      <c r="G79" s="160"/>
      <c r="H79" s="94"/>
    </row>
    <row r="80" spans="1:8" ht="25.5" customHeight="1" thickBot="1">
      <c r="A80" s="144" t="s">
        <v>106</v>
      </c>
      <c r="B80" s="145"/>
      <c r="C80" s="145"/>
      <c r="D80" s="145"/>
      <c r="E80" s="145"/>
      <c r="F80" s="145"/>
      <c r="G80" s="145"/>
      <c r="H80" s="146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91" t="s">
        <v>187</v>
      </c>
      <c r="F81" s="192"/>
      <c r="G81" s="193"/>
      <c r="H81" s="113">
        <v>3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94" t="s">
        <v>188</v>
      </c>
      <c r="F82" s="195"/>
      <c r="G82" s="196"/>
      <c r="H82" s="114">
        <v>3</v>
      </c>
    </row>
    <row r="83" spans="1:8" ht="59.25" customHeight="1" thickBot="1">
      <c r="A83" s="4" t="s">
        <v>178</v>
      </c>
      <c r="B83" s="111" t="s">
        <v>112</v>
      </c>
      <c r="C83" s="112" t="s">
        <v>16</v>
      </c>
      <c r="D83" s="115" t="s">
        <v>112</v>
      </c>
      <c r="E83" s="198" t="s">
        <v>153</v>
      </c>
      <c r="F83" s="199"/>
      <c r="G83" s="199"/>
      <c r="H83" s="200"/>
    </row>
    <row r="84" ht="12.75">
      <c r="A84" s="1"/>
    </row>
    <row r="85" ht="12.75">
      <c r="A85" s="1"/>
    </row>
    <row r="86" spans="1:8" ht="38.25" customHeight="1">
      <c r="A86" s="197" t="s">
        <v>158</v>
      </c>
      <c r="B86" s="197"/>
      <c r="C86" s="197"/>
      <c r="D86" s="197"/>
      <c r="E86" s="197"/>
      <c r="F86" s="197"/>
      <c r="G86" s="197"/>
      <c r="H86" s="197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5" t="s">
        <v>114</v>
      </c>
      <c r="D89" s="136"/>
      <c r="E89" s="137"/>
    </row>
    <row r="90" spans="1:5" ht="18.75" customHeight="1" thickBot="1">
      <c r="A90" s="25">
        <v>2</v>
      </c>
      <c r="B90" s="4" t="s">
        <v>115</v>
      </c>
      <c r="C90" s="135" t="s">
        <v>116</v>
      </c>
      <c r="D90" s="136"/>
      <c r="E90" s="137"/>
    </row>
    <row r="91" spans="1:5" ht="16.5" customHeight="1" thickBot="1">
      <c r="A91" s="25">
        <v>3</v>
      </c>
      <c r="B91" s="4" t="s">
        <v>117</v>
      </c>
      <c r="C91" s="135" t="s">
        <v>118</v>
      </c>
      <c r="D91" s="136"/>
      <c r="E91" s="137"/>
    </row>
    <row r="92" spans="1:5" ht="13.5" thickBot="1">
      <c r="A92" s="25">
        <v>4</v>
      </c>
      <c r="B92" s="4" t="s">
        <v>16</v>
      </c>
      <c r="C92" s="135" t="s">
        <v>119</v>
      </c>
      <c r="D92" s="136"/>
      <c r="E92" s="137"/>
    </row>
    <row r="93" spans="1:5" ht="24" customHeight="1" thickBot="1">
      <c r="A93" s="25">
        <v>5</v>
      </c>
      <c r="B93" s="4" t="s">
        <v>85</v>
      </c>
      <c r="C93" s="135" t="s">
        <v>120</v>
      </c>
      <c r="D93" s="136"/>
      <c r="E93" s="137"/>
    </row>
    <row r="94" spans="1:5" ht="21" customHeight="1" thickBot="1">
      <c r="A94" s="26">
        <v>6</v>
      </c>
      <c r="B94" s="27" t="s">
        <v>121</v>
      </c>
      <c r="C94" s="135" t="s">
        <v>122</v>
      </c>
      <c r="D94" s="136"/>
      <c r="E94" s="137"/>
    </row>
    <row r="96" spans="2:3" ht="15">
      <c r="B96" s="130" t="s">
        <v>164</v>
      </c>
      <c r="C96" s="130"/>
    </row>
    <row r="97" spans="2:6" ht="60">
      <c r="B97" s="80" t="s">
        <v>165</v>
      </c>
      <c r="C97" s="81" t="s">
        <v>174</v>
      </c>
      <c r="D97" s="83" t="s">
        <v>185</v>
      </c>
      <c r="E97" s="82" t="s">
        <v>173</v>
      </c>
      <c r="F97" s="84" t="s">
        <v>166</v>
      </c>
    </row>
    <row r="98" spans="2:6" ht="22.5">
      <c r="B98" s="85" t="s">
        <v>167</v>
      </c>
      <c r="C98" s="78">
        <v>1884.62</v>
      </c>
      <c r="D98" s="118"/>
      <c r="E98" s="86"/>
      <c r="F98" s="86">
        <f>C98+D98-E98</f>
        <v>1884.62</v>
      </c>
    </row>
    <row r="99" spans="2:6" ht="22.5">
      <c r="B99" s="85" t="s">
        <v>168</v>
      </c>
      <c r="C99" s="78">
        <v>1889.31</v>
      </c>
      <c r="D99" s="118"/>
      <c r="E99" s="86"/>
      <c r="F99" s="86">
        <f>C99+D99-E99</f>
        <v>1889.31</v>
      </c>
    </row>
  </sheetData>
  <sheetProtection/>
  <mergeCells count="74"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42:F42"/>
    <mergeCell ref="A51:H51"/>
    <mergeCell ref="D35:F35"/>
    <mergeCell ref="D61:E61"/>
    <mergeCell ref="D57:E57"/>
    <mergeCell ref="D54:E54"/>
    <mergeCell ref="D52:E52"/>
    <mergeCell ref="F50:G50"/>
    <mergeCell ref="C90:E90"/>
    <mergeCell ref="C91:E91"/>
    <mergeCell ref="E81:G81"/>
    <mergeCell ref="E82:G82"/>
    <mergeCell ref="A86:H86"/>
    <mergeCell ref="E83:H83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2021-02-16T00:26:30Z</dcterms:modified>
  <cp:category/>
  <cp:version/>
  <cp:contentType/>
  <cp:contentStatus/>
</cp:coreProperties>
</file>