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<sst xmlns="http://schemas.openxmlformats.org/spreadsheetml/2006/main" count="284" uniqueCount="179">
  <si>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</si>
  <si>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</si>
  <si>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</si>
  <si>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</si>
  <si>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</si>
  <si>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</si>
  <si>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</si>
  <si>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</si>
  <si>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</si>
  <si>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</si>
  <si>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</si>
  <si>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</si>
  <si>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</si>
  <si>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</si>
  <si>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</si>
  <si>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</si>
  <si>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</si>
  <si>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</si>
  <si>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</si>
  <si>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</si>
  <si>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</si>
  <si>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</si>
  <si>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</si>
  <si>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</si>
  <si>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</si>
  <si>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</si>
  <si>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</si>
  <si>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</si>
  <si>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</si>
  <si>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</si>
  <si>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</si>
  <si>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</si>
  <si>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</si>
  <si>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</si>
  <si>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</si>
  <si>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</si>
  <si>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</si>
  <si>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</si>
  <si>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</si>
  <si>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</si>
  <si>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</si>
  <si>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</si>
  <si>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</si>
  <si>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</si>
  <si>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</si>
  <si>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</si>
  <si>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</si>
  <si>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</si>
  <si>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</si>
  <si>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</si>
  <si>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</si>
  <si>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</si>
  <si>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</si>
  <si>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</si>
  <si>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</si>
  <si>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</si>
  <si>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</si>
  <si>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</si>
  <si>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</si>
  <si>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</si>
  <si>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</si>
  <si>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</si>
  <si>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</si>
  <si>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</si>
  <si>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</si>
  <si>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</si>
  <si>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</si>
  <si>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</si>
  <si>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</si>
  <si>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</si>
  <si>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</si>
  <si>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</si>
  <si>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</si>
  <si>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</si>
  <si>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</si>
  <si>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</si>
  <si>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</si>
  <si>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</si>
  <si>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</si>
  <si>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</si>
  <si>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</si>
  <si>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</si>
  <si>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</si>
  <si>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</si>
  <si>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</si>
  <si>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</si>
  <si>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</si>
  <si>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</si>
  <si>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</si>
  <si>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</si>
  <si>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</si>
  <si>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</si>
  <si>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</si>
  <si>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</si>
  <si>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</si>
  <si>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</si>
  <si>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</si>
  <si>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</si>
  <si>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</si>
  <si>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</si>
  <si>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</si>
  <si>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</si>
  <si>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</si>
  <si>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</si>
  <si>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</si>
  <si>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</si>
  <si>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</si>
  <si>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</si>
  <si>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</si>
  <si>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</si>
  <si>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</si>
  <si>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</si>
  <si>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</si>
  <si>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</si>
  <si>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</si>
  <si>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</si>
  <si>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</si>
  <si>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</si>
  <si>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</si>
  <si>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</si>
  <si>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</si>
  <si>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</si>
  <si>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</si>
  <si>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</si>
  <si>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</si>
  <si>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</si>
  <si>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</si>
  <si>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</si>
  <si>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</si>
  <si>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</si>
  <si>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</si>
  <si>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</si>
  <si>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</si>
  <si>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</si>
  <si>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</si>
  <si>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</si>
  <si>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</si>
  <si>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</si>
  <si>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</si>
  <si>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</si>
  <si>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</si>
  <si>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</si>
  <si>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</si>
  <si>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</si>
  <si>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</si>
  <si>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</si>
  <si>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</si>
  <si>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</si>
  <si>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</si>
  <si>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</si>
  <si>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</si>
  <si>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</si>
  <si>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</si>
  <si>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</si>
  <si>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</si>
  <si>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</si>
  <si>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</si>
  <si>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</si>
  <si>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</si>
  <si>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</si>
  <si>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</si>
  <si>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</si>
  <si>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</si>
  <si>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</si>
  <si>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</si>
  <si>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</si>
  <si>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</si>
  <si>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</si>
  <si>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</si>
  <si>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</si>
  <si>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</si>
  <si>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</si>
  <si>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</si>
  <si>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</si>
  <si>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</si>
  <si>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</si>
  <si>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</si>
  <si>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</si>
  <si>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44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</si>
</sst>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8-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8-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8-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3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4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3359.6</v>
          </cell>
          <cell r="H7">
            <v>458.49</v>
          </cell>
          <cell r="I7">
            <v>2516.01</v>
          </cell>
        </row>
        <row r="9">
          <cell r="C9">
            <v>20775.08</v>
          </cell>
          <cell r="F9">
            <v>17324.67</v>
          </cell>
          <cell r="G9">
            <v>1363.8</v>
          </cell>
          <cell r="H9">
            <v>1646.31</v>
          </cell>
          <cell r="I9">
            <v>17379.87</v>
          </cell>
        </row>
        <row r="12">
          <cell r="C12">
            <v>1424.32</v>
          </cell>
          <cell r="F12">
            <v>1397.32</v>
          </cell>
          <cell r="G12">
            <v>105.29</v>
          </cell>
          <cell r="H12">
            <v>191.34</v>
          </cell>
          <cell r="I12">
            <v>1223.23</v>
          </cell>
        </row>
        <row r="13">
          <cell r="C13">
            <v>216.33</v>
          </cell>
          <cell r="F13">
            <v>216.33</v>
          </cell>
          <cell r="G13">
            <v>15.78</v>
          </cell>
          <cell r="H13">
            <v>20.98</v>
          </cell>
          <cell r="I13">
            <v>1012.32</v>
          </cell>
        </row>
        <row r="14">
          <cell r="C14">
            <v>423.65</v>
          </cell>
          <cell r="F14">
            <v>423.65</v>
          </cell>
          <cell r="G14">
            <v>31.21</v>
          </cell>
          <cell r="H14">
            <v>63.63</v>
          </cell>
          <cell r="I14">
            <v>312.83</v>
          </cell>
        </row>
        <row r="15">
          <cell r="C15">
            <v>217664.48</v>
          </cell>
          <cell r="F15">
            <v>217664.48</v>
          </cell>
          <cell r="G15">
            <v>16129.14</v>
          </cell>
          <cell r="H15">
            <v>25189.76</v>
          </cell>
          <cell r="I15">
            <v>165686.72</v>
          </cell>
        </row>
        <row r="18">
          <cell r="C18">
            <v>8331.07</v>
          </cell>
          <cell r="F18">
            <v>8197.87</v>
          </cell>
          <cell r="G18">
            <v>545.15</v>
          </cell>
          <cell r="H18">
            <v>837.97</v>
          </cell>
          <cell r="I18">
            <v>5970.65</v>
          </cell>
        </row>
        <row r="20">
          <cell r="F20">
            <v>10371.1</v>
          </cell>
          <cell r="G20">
            <v>736.96</v>
          </cell>
          <cell r="H20">
            <v>1447.91</v>
          </cell>
          <cell r="I20">
            <v>6377.55</v>
          </cell>
        </row>
        <row r="22">
          <cell r="F22">
            <v>11296.1</v>
          </cell>
          <cell r="H22">
            <v>1515.45</v>
          </cell>
          <cell r="I22">
            <v>6837.79</v>
          </cell>
        </row>
        <row r="24">
          <cell r="F24">
            <v>8228.6</v>
          </cell>
          <cell r="H24">
            <v>1150.68</v>
          </cell>
          <cell r="I24">
            <v>5063.01</v>
          </cell>
        </row>
        <row r="26">
          <cell r="F26">
            <v>21082.9</v>
          </cell>
          <cell r="H26">
            <v>2876.65</v>
          </cell>
          <cell r="I26">
            <v>15788.22</v>
          </cell>
        </row>
        <row r="31">
          <cell r="C31">
            <v>2880.92</v>
          </cell>
          <cell r="F31">
            <v>2828.13</v>
          </cell>
          <cell r="G31">
            <v>186.03</v>
          </cell>
          <cell r="H31">
            <v>282.87</v>
          </cell>
          <cell r="I31">
            <v>2031.57</v>
          </cell>
        </row>
        <row r="34">
          <cell r="F34">
            <v>10439.14</v>
          </cell>
          <cell r="H34">
            <v>1376.61</v>
          </cell>
          <cell r="I34">
            <v>6052.42</v>
          </cell>
        </row>
        <row r="35">
          <cell r="C35">
            <v>5573.73</v>
          </cell>
          <cell r="F35">
            <v>5427.94</v>
          </cell>
          <cell r="G35">
            <v>317.85</v>
          </cell>
          <cell r="H35">
            <v>632.76</v>
          </cell>
          <cell r="I35">
            <v>3292.26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42369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21857.35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481.08+1232.81+575.14+660.57+606.52</f>
        <v>3556.12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77612.18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1645.72+'[9]Page1'!$F$24</f>
        <v>9874.32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2074.22+'[9]Page1'!$F$20</f>
        <v>12445.32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189.14+1462.57+'[9]Page1'!$G$20+'[9]Page1'!$H$20+'[9]Page1'!$I$20</f>
        <v>10214.130000000001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606.52+G14-G15</f>
        <v>2837.709999999999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7915.91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21857.35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24155.57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1967.08+'[9]Page1'!$F$34</f>
        <v>12406.22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2259.22+'[9]Page1'!$F$22</f>
        <v>13555.32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671.92+'[9]Page1'!$F$7</f>
        <v>4031.52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4216.58+'[9]Page1'!$F$26</f>
        <v>25299.480000000003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61680.78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1160.28+2973.06+1386.96+1592.99+473.78+1462.57+'[9]Page1'!$I$7+'[9]Page1'!$I$20+'[9]Page1'!$I$22+'[9]Page1'!$I$24+'[9]Page1'!$I$26+'[9]Page1'!$I$34</f>
        <v>51684.64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f>150.08+384.49+179.37+206+61.27+189.14</f>
        <v>1170.35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f>'[9]Page1'!$H$7+'[9]Page1'!$H$20+'[9]Page1'!$H$22+'[9]Page1'!$H$24+'[9]Page1'!$H$26+'[9]Page1'!$H$34</f>
        <v>8825.79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83538.13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24155.57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19487.51999999999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7915.91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1.69</v>
      </c>
      <c r="F42" s="80" t="s">
        <v>136</v>
      </c>
      <c r="G42" s="60">
        <v>3810334293</v>
      </c>
      <c r="H42" s="61">
        <f>G13</f>
        <v>9874.32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12406.22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13555.32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4031.52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25299.480000000003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73082.76999999999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17977.65000000001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173.5315523965446</v>
      </c>
      <c r="E63" s="76">
        <f>E64/117.48</f>
        <v>228.03447395301325</v>
      </c>
      <c r="F63" s="76">
        <f>F64/12</f>
        <v>538.8916666666667</v>
      </c>
      <c r="G63" s="77">
        <f>G64/18.26</f>
        <v>739.7190580503833</v>
      </c>
      <c r="H63" s="78">
        <f>H64/0.88</f>
        <v>573.3295454545454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43080.56+'[9]Page1'!$F$15</f>
        <v>260745.04</v>
      </c>
      <c r="E64" s="65">
        <f>8067.5+'[9]Page1'!$F$9+'[9]Page1'!$F$12</f>
        <v>26789.489999999998</v>
      </c>
      <c r="F64" s="65">
        <f>822.43+'[9]Page1'!$F$13+'[9]Page1'!$F$35</f>
        <v>6466.7</v>
      </c>
      <c r="G64" s="72">
        <f>1840.5+640.77+'[9]Page1'!$F$18+'[9]Page1'!$F$31</f>
        <v>13507.27</v>
      </c>
      <c r="H64" s="68">
        <f>80.88+'[9]Page1'!$F$14</f>
        <v>504.53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3928.35+30291.18+'[9]Page1'!$G$15+'[9]Page1'!$H$15+'[9]Page1'!$I$15</f>
        <v>241225.15</v>
      </c>
      <c r="E65" s="65">
        <f>641.78+7023.56+'[9]Page1'!$G$9+'[9]Page1'!$H$9+'[9]Page1'!$I$9+'[9]Page1'!$G$12+'[9]Page1'!$H$12+'[9]Page1'!$I$12</f>
        <v>29575.18</v>
      </c>
      <c r="F65" s="65">
        <f>95.51+874.42+'[9]Page1'!$G$13+'[9]Page1'!$H$13+'[9]Page1'!$I$13+'[9]Page1'!$G$35+'[9]Page1'!$H$35+'[9]Page1'!$I$35</f>
        <v>6261.88</v>
      </c>
      <c r="G65" s="69">
        <f>183.29+1814.47+62.12+625.39+'[9]Page1'!$G$18+'[9]Page1'!$H$18+'[9]Page1'!$I$18+'[9]Page1'!$G$31+'[9]Page1'!$H$31+'[9]Page1'!$I$31</f>
        <v>12539.510000000002</v>
      </c>
      <c r="H65" s="69">
        <f>25.99+'[9]Page1'!$G$14+'[9]Page1'!$H$14+'[9]Page1'!$I$14</f>
        <v>433.65999999999997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19519.890000000014</v>
      </c>
      <c r="E66" s="76">
        <f>E64-E65</f>
        <v>-2785.6900000000023</v>
      </c>
      <c r="F66" s="76">
        <f>F64-F65</f>
        <v>204.8199999999997</v>
      </c>
      <c r="G66" s="78">
        <f>G64-G65</f>
        <v>967.7599999999984</v>
      </c>
      <c r="H66" s="78">
        <f>H64-H65</f>
        <v>70.87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43080.56+'[9]Page1'!$C$15</f>
        <v>260745.04</v>
      </c>
      <c r="E67" s="70">
        <f>7677.27+'[9]Page1'!$C$9+'[9]Page1'!$C$12</f>
        <v>29876.670000000002</v>
      </c>
      <c r="F67" s="71">
        <f>1069.47+'[9]Page1'!$C$13+'[9]Page1'!$C$35</f>
        <v>6859.53</v>
      </c>
      <c r="G67" s="71">
        <f>2109.44+715.09+'[9]Page1'!$C$18+'[9]Page1'!$C$31</f>
        <v>14036.52</v>
      </c>
      <c r="H67" s="71">
        <f>'[9]Page1'!$C$14</f>
        <v>423.65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3087.180000000004</v>
      </c>
      <c r="F68" s="44">
        <f>F67-F64</f>
        <v>392.8299999999999</v>
      </c>
      <c r="G68" s="44">
        <f>G67-G64</f>
        <v>529.25</v>
      </c>
      <c r="H68" s="44">
        <f>H67-H64</f>
        <v>-80.88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/>
      <c r="F73" s="106"/>
      <c r="G73" s="110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3928.3800000000037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/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/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2016-03-17T05:21:54Z</dcterms:modified>
  <cp:category/>
  <cp:version/>
  <cp:contentType/>
  <cp:contentStatus/>
</cp:coreProperties>
</file>