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<sst xmlns="http://schemas.openxmlformats.org/spreadsheetml/2006/main" count="79" uniqueCount="55">
  <si>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</si>
  <si>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</si>
  <si>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</si>
  <si>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</si>
  <si>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</si>
  <si>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</si>
  <si>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</si>
  <si>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</si>
  <si>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</si>
  <si>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</si>
  <si>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</si>
  <si>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</si>
  <si>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</si>
  <si>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</si>
  <si>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</si>
  <si>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</si>
  <si>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</si>
  <si>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</si>
  <si>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</si>
  <si>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</si>
  <si>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</si>
  <si>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</si>
  <si>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</si>
  <si>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</si>
  <si>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</si>
  <si>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</si>
  <si>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</si>
  <si>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</si>
  <si>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</si>
  <si>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</si>
  <si>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</si>
  <si>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</si>
  <si>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</si>
  <si>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</si>
  <si>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</si>
  <si>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</si>
  <si>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</si>
  <si>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</si>
  <si>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</si>
  <si>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</si>
  <si>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</si>
  <si>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</si>
  <si>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</si>
  <si>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</si>
  <si>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</si>
  <si>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план 2016</t>
  </si>
  <si>
    <t>ПЕРВОМАЙСКАЯ</t>
  </si>
  <si>
    <t>ЖЭУ-3</t>
  </si>
  <si>
    <t>Первомайская</t>
  </si>
  <si>
    <t>Остаток ден.средств с учетом задолженности населения</t>
  </si>
  <si>
    <t>Ремонт фасада</t>
  </si>
  <si>
    <t>Ремонт цоколя</t>
  </si>
  <si>
    <t>8 м2</t>
  </si>
  <si>
    <t>5 м2</t>
  </si>
  <si>
    <t>Плотницкие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</si>
</sst>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3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1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46</v>
      </c>
      <c r="C3" s="7">
        <v>14</v>
      </c>
      <c r="D3" s="8"/>
    </row>
    <row r="4" spans="2:4" ht="15" customHeight="1">
      <c r="B4" s="9" t="s">
        <v>2</v>
      </c>
      <c r="C4" s="10">
        <v>142</v>
      </c>
      <c r="D4" s="11" t="s">
        <v>3</v>
      </c>
    </row>
    <row r="5" spans="2:4" ht="15.75" customHeight="1">
      <c r="B5" s="9" t="s">
        <v>4</v>
      </c>
      <c r="C5" s="10">
        <v>129.3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2" t="s">
        <v>8</v>
      </c>
      <c r="E8" s="6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6">
        <v>2079.24</v>
      </c>
      <c r="E9" s="57"/>
      <c r="F9" s="23">
        <f>914.16+431.58</f>
        <v>1345.74</v>
      </c>
      <c r="G9" s="8">
        <f>D9-F9</f>
        <v>733.4999999999998</v>
      </c>
      <c r="H9" s="8"/>
    </row>
    <row r="10" spans="1:8" ht="18" customHeight="1">
      <c r="A10" s="20"/>
      <c r="B10" s="21" t="s">
        <v>14</v>
      </c>
      <c r="C10" s="22" t="s">
        <v>13</v>
      </c>
      <c r="D10" s="56">
        <v>3305.04</v>
      </c>
      <c r="E10" s="57"/>
      <c r="F10" s="23">
        <f>1439.04+685.94</f>
        <v>2124.98</v>
      </c>
      <c r="G10" s="8">
        <f>D10-F10</f>
        <v>1180.06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2079.24</v>
      </c>
      <c r="E14" s="22">
        <f>D14</f>
        <v>2079.24</v>
      </c>
      <c r="F14" s="22">
        <f>F9</f>
        <v>1345.74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3599.64</v>
      </c>
      <c r="E15" s="22">
        <f>D15</f>
        <v>3599.64</v>
      </c>
      <c r="F15" s="22">
        <f>1567.63+747.1</f>
        <v>2314.73</v>
      </c>
      <c r="G15" s="35" t="s">
        <v>21</v>
      </c>
      <c r="N15" s="1">
        <f>F15*100/D15</f>
        <v>64.30448600415598</v>
      </c>
    </row>
    <row r="16" spans="1:14" ht="25.5">
      <c r="A16" s="30"/>
      <c r="B16" s="33" t="s">
        <v>23</v>
      </c>
      <c r="C16" s="22" t="s">
        <v>13</v>
      </c>
      <c r="D16" s="22">
        <v>6502.02</v>
      </c>
      <c r="E16" s="22">
        <f>D16</f>
        <v>6502.02</v>
      </c>
      <c r="F16" s="22">
        <f>2720.29+1304.98</f>
        <v>4025.27</v>
      </c>
      <c r="G16" s="35" t="s">
        <v>21</v>
      </c>
      <c r="N16" s="1">
        <f>F16*100/D16</f>
        <v>61.90799167028092</v>
      </c>
    </row>
    <row r="17" spans="1:14" ht="22.5">
      <c r="A17" s="30"/>
      <c r="B17" s="33" t="s">
        <v>24</v>
      </c>
      <c r="C17" s="22" t="s">
        <v>13</v>
      </c>
      <c r="D17" s="22">
        <v>1070.64</v>
      </c>
      <c r="E17" s="22">
        <f>D17</f>
        <v>1070.64</v>
      </c>
      <c r="F17" s="22">
        <f>443.68+222.22</f>
        <v>665.9</v>
      </c>
      <c r="G17" s="35" t="s">
        <v>21</v>
      </c>
      <c r="N17" s="1">
        <f>F17*100/D17</f>
        <v>62.19644324889785</v>
      </c>
    </row>
    <row r="18" spans="1:14" ht="25.5">
      <c r="A18" s="30"/>
      <c r="B18" s="33" t="s">
        <v>25</v>
      </c>
      <c r="C18" s="22" t="s">
        <v>13</v>
      </c>
      <c r="D18" s="22">
        <v>2089.44</v>
      </c>
      <c r="E18" s="22">
        <f>D18</f>
        <v>2089.44</v>
      </c>
      <c r="F18" s="22">
        <f>758.86+492.31</f>
        <v>1251.17</v>
      </c>
      <c r="G18" s="35" t="s">
        <v>21</v>
      </c>
      <c r="N18" s="1">
        <f>F18*100/D18</f>
        <v>59.88063787426296</v>
      </c>
    </row>
    <row r="19" spans="1:9" ht="34.5" customHeight="1">
      <c r="A19" s="20"/>
      <c r="B19" s="21" t="s">
        <v>49</v>
      </c>
      <c r="C19" s="22" t="s">
        <v>13</v>
      </c>
      <c r="D19" s="22"/>
      <c r="E19" s="22"/>
      <c r="F19" s="36">
        <f>G22-G10-G9</f>
        <v>1391.4800000000002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3305.04</v>
      </c>
      <c r="E22" s="36"/>
      <c r="F22" s="40">
        <f>H27</f>
        <v>0</v>
      </c>
      <c r="G22" s="36">
        <f>D22-F22</f>
        <v>3305.04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1391.4800000000002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11.25">
      <c r="A26" s="65">
        <v>91</v>
      </c>
      <c r="B26" s="65" t="s">
        <v>47</v>
      </c>
      <c r="C26" s="66" t="s">
        <v>48</v>
      </c>
      <c r="D26" s="66">
        <v>14</v>
      </c>
      <c r="E26" s="66"/>
      <c r="F26" s="66" t="s">
        <v>50</v>
      </c>
      <c r="G26" s="66" t="s">
        <v>52</v>
      </c>
      <c r="H26" s="65"/>
      <c r="I26" s="65"/>
      <c r="J26" s="67" t="s">
        <v>45</v>
      </c>
      <c r="K26" s="65"/>
      <c r="L26" s="68"/>
      <c r="M26" s="69"/>
    </row>
    <row r="27" spans="1:13" ht="12.75">
      <c r="A27" s="8"/>
      <c r="B27" s="8" t="s">
        <v>47</v>
      </c>
      <c r="C27" s="35" t="s">
        <v>48</v>
      </c>
      <c r="D27" s="70">
        <v>14</v>
      </c>
      <c r="E27" s="8"/>
      <c r="F27" s="35" t="s">
        <v>51</v>
      </c>
      <c r="G27" s="8" t="s">
        <v>53</v>
      </c>
      <c r="H27" s="8"/>
      <c r="I27" s="8"/>
      <c r="J27" s="8" t="s">
        <v>45</v>
      </c>
      <c r="K27" s="8"/>
      <c r="L27" s="8"/>
      <c r="M27" s="8"/>
    </row>
    <row r="28" spans="1:13" ht="22.5">
      <c r="A28" s="8"/>
      <c r="B28" s="8" t="s">
        <v>47</v>
      </c>
      <c r="C28" s="35" t="s">
        <v>48</v>
      </c>
      <c r="D28" s="71">
        <v>14</v>
      </c>
      <c r="E28" s="8"/>
      <c r="F28" s="35" t="s">
        <v>54</v>
      </c>
      <c r="G28" s="8"/>
      <c r="H28" s="8"/>
      <c r="I28" s="8"/>
      <c r="J28" s="8" t="s">
        <v>45</v>
      </c>
      <c r="K28" s="8"/>
      <c r="L28" s="8"/>
      <c r="M28" s="8"/>
    </row>
    <row r="29" ht="12.75">
      <c r="F29" s="64"/>
    </row>
    <row r="30" ht="12.75">
      <c r="F30" s="64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2014-03-27T01:29:33Z</dcterms:modified>
  <cp:category/>
  <cp:version/>
  <cp:contentType/>
  <cp:contentStatus/>
</cp:coreProperties>
</file>