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<sst xmlns="http://schemas.openxmlformats.org/spreadsheetml/2006/main" count="301" uniqueCount="195">
  <si>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</si>
  <si>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</si>
  <si>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</si>
  <si>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</si>
  <si>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</si>
  <si>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</si>
  <si>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</si>
  <si>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</si>
  <si>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</si>
  <si>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</si>
  <si>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</si>
  <si>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</si>
  <si>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</si>
  <si>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</si>
  <si>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</si>
  <si>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</si>
  <si>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</si>
  <si>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</si>
  <si>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</si>
  <si>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</si>
  <si>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</si>
  <si>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</si>
  <si>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</si>
  <si>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</si>
  <si>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</si>
  <si>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</si>
  <si>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</si>
  <si>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</si>
  <si>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</si>
  <si>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</si>
  <si>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</si>
  <si>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</si>
  <si>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</si>
  <si>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</si>
  <si>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</si>
  <si>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</si>
  <si>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</si>
  <si>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</si>
  <si>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</si>
  <si>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</si>
  <si>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</si>
  <si>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</si>
  <si>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</si>
  <si>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</si>
  <si>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</si>
  <si>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</si>
  <si>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</si>
  <si>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</si>
  <si>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</si>
  <si>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</si>
  <si>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</si>
  <si>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</si>
  <si>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</si>
  <si>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</si>
  <si>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</si>
  <si>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</si>
  <si>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</si>
  <si>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</si>
  <si>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</si>
  <si>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</si>
  <si>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</si>
  <si>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</si>
  <si>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</si>
  <si>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</si>
  <si>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</si>
  <si>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</si>
  <si>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</si>
  <si>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</si>
  <si>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</si>
  <si>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</si>
  <si>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</si>
  <si>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</si>
  <si>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</si>
  <si>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</si>
  <si>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</si>
  <si>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</si>
  <si>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</si>
  <si>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</si>
  <si>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</si>
  <si>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</si>
  <si>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</si>
  <si>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</si>
  <si>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</si>
  <si>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</si>
  <si>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</si>
  <si>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</si>
  <si>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</si>
  <si>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</si>
  <si>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</si>
  <si>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</si>
  <si>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</si>
  <si>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</si>
  <si>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</si>
  <si>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</si>
  <si>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</si>
  <si>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</si>
  <si>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</si>
  <si>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</si>
  <si>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</si>
  <si>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</si>
  <si>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</si>
  <si>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</si>
  <si>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</si>
  <si>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</si>
  <si>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</si>
  <si>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</si>
  <si>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</si>
  <si>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</si>
  <si>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</si>
  <si>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</si>
  <si>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</si>
  <si>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</si>
  <si>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</si>
  <si>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</si>
  <si>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</si>
  <si>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</si>
  <si>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</si>
  <si>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</si>
  <si>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</si>
  <si>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</si>
  <si>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</si>
  <si>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</si>
  <si>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</si>
  <si>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</si>
  <si>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</si>
  <si>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</si>
  <si>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</si>
  <si>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</si>
  <si>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</si>
  <si>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</si>
  <si>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</si>
  <si>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</si>
  <si>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</si>
  <si>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</si>
  <si>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</si>
  <si>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</si>
  <si>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</si>
  <si>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</si>
  <si>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</si>
  <si>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</si>
  <si>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</si>
  <si>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</si>
  <si>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</si>
  <si>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</si>
  <si>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</si>
  <si>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</si>
  <si>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</si>
  <si>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</si>
  <si>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</si>
  <si>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</si>
  <si>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</si>
  <si>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</si>
  <si>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</si>
  <si>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</si>
  <si>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</si>
  <si>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</si>
  <si>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</si>
  <si>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</si>
  <si>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</si>
  <si>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</si>
  <si>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</si>
  <si>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</si>
  <si>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</si>
  <si>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</si>
  <si>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</si>
  <si>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</si>
  <si>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</si>
  <si>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</si>
  <si>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</si>
  <si>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</si>
  <si>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</si>
  <si>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</si>
  <si>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</si>
  <si>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</si>
  <si>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</si>
  <si>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</si>
  <si>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</si>
  <si>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</si>
  <si>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</si>
  <si>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</si>
  <si>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</si>
  <si>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</si>
  <si>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</si>
  <si>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</si>
  <si>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</si>
  <si>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</si>
  <si>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</si>
  <si>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</si>
  <si>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</si>
  <si>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</si>
  <si>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</si>
  <si>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ул.Пушкина,46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</si>
  <si>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в том числе начислено юр. Лицам по текущему ремонту</t>
  </si>
  <si>
    <t>в т.ч. задолженность юрлиц по тек. Рем.на конец периода</t>
  </si>
  <si>
    <t>3,4,8,12,13,15,22,24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</si>
</sst>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K79" sqref="K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191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88937.7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183497.42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469071.86999999994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47560.64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54464.71+G31</f>
        <v>54464.71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47972.46+G34</f>
        <v>47972.46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28943.8+G37</f>
        <v>28943.8</v>
      </c>
      <c r="H16" s="44"/>
      <c r="M16" s="125">
        <f>G14+G31-G15</f>
        <v>6492.25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7754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88937.7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129156.16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96132.51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83103.69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20967.48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162882.41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3960.43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432323.43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432323.43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192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193</v>
      </c>
      <c r="E37" s="128"/>
      <c r="F37" s="128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561479.59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129156.16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220245.85999999993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7754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1.86</v>
      </c>
      <c r="F45" s="54" t="s">
        <v>190</v>
      </c>
      <c r="G45" s="55">
        <v>3837002062</v>
      </c>
      <c r="H45" s="56">
        <f>G13</f>
        <v>47560.64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96132.51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83103.69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20967.48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162882.41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418400.73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-6792.27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1564.2994871794872</v>
      </c>
      <c r="G66" s="87">
        <f>G67/((21.48+22.34)/2)</f>
        <v>1151.2437243267914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22877.88</v>
      </c>
      <c r="G67" s="64">
        <v>25223.75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22192.02</v>
      </c>
      <c r="G68" s="63">
        <v>32701.88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685.8600000000006</v>
      </c>
      <c r="G69" s="68">
        <f>G67-G68</f>
        <v>-7478.130000000001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22512.78</v>
      </c>
      <c r="G70" s="100">
        <v>25193.45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365.1000000000022</v>
      </c>
      <c r="G71" s="39">
        <f>G67-G70</f>
        <v>30.299999999999272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-2436.65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8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8422.54</v>
      </c>
      <c r="D98" s="84">
        <v>5034.53</v>
      </c>
      <c r="E98" s="85">
        <v>0</v>
      </c>
      <c r="F98" s="94">
        <f>C98+D98-E98</f>
        <v>13457.07</v>
      </c>
    </row>
    <row r="99" spans="2:6" ht="22.5">
      <c r="B99" s="93" t="s">
        <v>174</v>
      </c>
      <c r="C99" s="84">
        <v>8028.5</v>
      </c>
      <c r="D99" s="84">
        <v>67.42</v>
      </c>
      <c r="E99" s="85">
        <v>0</v>
      </c>
      <c r="F99" s="94">
        <f>C99+D99-E99</f>
        <v>8095.92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7:F37"/>
    <mergeCell ref="E77:G77"/>
    <mergeCell ref="D19:F19"/>
    <mergeCell ref="D22:F22"/>
    <mergeCell ref="D23:F23"/>
    <mergeCell ref="D60:E60"/>
    <mergeCell ref="D28:F28"/>
    <mergeCell ref="D31:F31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2019-03-21T07:27:13Z</dcterms:modified>
  <cp:category/>
  <cp:version/>
  <cp:contentType/>
  <cp:contentStatus/>
</cp:coreProperties>
</file>