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<sst xmlns="http://schemas.openxmlformats.org/spreadsheetml/2006/main" count="301" uniqueCount="195">
  <si>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</si>
  <si>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</si>
  <si>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</si>
  <si>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</si>
  <si>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</si>
  <si>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</si>
  <si>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</si>
  <si>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</si>
  <si>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</si>
  <si>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</si>
  <si>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</si>
  <si>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</si>
  <si>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</si>
  <si>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</si>
  <si>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</si>
  <si>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</si>
  <si>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</si>
  <si>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</si>
  <si>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</si>
  <si>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</si>
  <si>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</si>
  <si>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</si>
  <si>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</si>
  <si>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</si>
  <si>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</si>
  <si>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</si>
  <si>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</si>
  <si>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</si>
  <si>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</si>
  <si>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</si>
  <si>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</si>
  <si>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</si>
  <si>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</si>
  <si>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</si>
  <si>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</si>
  <si>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</si>
  <si>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</si>
  <si>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</si>
  <si>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</si>
  <si>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</si>
  <si>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</si>
  <si>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</si>
  <si>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</si>
  <si>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</si>
  <si>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</si>
  <si>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</si>
  <si>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</si>
  <si>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</si>
  <si>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</si>
  <si>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</si>
  <si>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</si>
  <si>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</si>
  <si>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</si>
  <si>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</si>
  <si>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</si>
  <si>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</si>
  <si>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</si>
  <si>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</si>
  <si>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</si>
  <si>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</si>
  <si>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</si>
  <si>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</si>
  <si>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</si>
  <si>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</si>
  <si>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</si>
  <si>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</si>
  <si>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</si>
  <si>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</si>
  <si>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</si>
  <si>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</si>
  <si>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</si>
  <si>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</si>
  <si>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</si>
  <si>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</si>
  <si>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</si>
  <si>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</si>
  <si>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</si>
  <si>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</si>
  <si>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</si>
  <si>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</si>
  <si>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</si>
  <si>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</si>
  <si>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</si>
  <si>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</si>
  <si>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</si>
  <si>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</si>
  <si>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</si>
  <si>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</si>
  <si>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</si>
  <si>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</si>
  <si>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</si>
  <si>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</si>
  <si>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</si>
  <si>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</si>
  <si>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</si>
  <si>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</si>
  <si>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</si>
  <si>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</si>
  <si>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</si>
  <si>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</si>
  <si>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</si>
  <si>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</si>
  <si>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</si>
  <si>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</si>
  <si>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</si>
  <si>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</si>
  <si>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</si>
  <si>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</si>
  <si>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</si>
  <si>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</si>
  <si>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</si>
  <si>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</si>
  <si>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</si>
  <si>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</si>
  <si>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</si>
  <si>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</si>
  <si>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</si>
  <si>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</si>
  <si>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</si>
  <si>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</si>
  <si>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</si>
  <si>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</si>
  <si>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</si>
  <si>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</si>
  <si>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</si>
  <si>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</si>
  <si>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</si>
  <si>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</si>
  <si>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</si>
  <si>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</si>
  <si>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</si>
  <si>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</si>
  <si>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</si>
  <si>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</si>
  <si>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</si>
  <si>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</si>
  <si>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</si>
  <si>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</si>
  <si>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</si>
  <si>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</si>
  <si>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</si>
  <si>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</si>
  <si>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</si>
  <si>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</si>
  <si>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</si>
  <si>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</si>
  <si>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</si>
  <si>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</si>
  <si>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</si>
  <si>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</si>
  <si>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</si>
  <si>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</si>
  <si>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</si>
  <si>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</si>
  <si>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</si>
  <si>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</si>
  <si>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</si>
  <si>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</si>
  <si>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</si>
  <si>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</si>
  <si>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</si>
  <si>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</si>
  <si>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</si>
  <si>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</si>
  <si>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</si>
  <si>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</si>
  <si>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</si>
  <si>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</si>
  <si>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</si>
  <si>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</si>
  <si>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</si>
  <si>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</si>
  <si>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</si>
  <si>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</si>
  <si>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</si>
  <si>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</si>
  <si>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</si>
  <si>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</si>
  <si>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</si>
  <si>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</si>
  <si>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</si>
  <si>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</si>
  <si>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</si>
  <si>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</si>
  <si>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</si>
  <si>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</si>
  <si>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</si>
  <si>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</si>
  <si>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</si>
  <si>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</si>
  <si>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</si>
  <si>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</si>
  <si>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</si>
  <si>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 ул Фрунзе 5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</si>
  <si>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1,3,5,6,7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</si>
</sst>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L78" sqref="L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-16329.3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79282.98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195208.8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30425.28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11192.76+G32</f>
        <v>18349.56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10523.26+G34</f>
        <v>17680.06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9673.96+G37</f>
        <v>10866.759999999998</v>
      </c>
      <c r="H16" s="44"/>
      <c r="M16" s="125">
        <f>G14+G31-G15</f>
        <v>70409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-16329.3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1350.760000000002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20231.28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17078.4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4308.84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33473.16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1602.78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168729.88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107018.13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f>69739.5</f>
        <v>69739.5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f>7156.8</f>
        <v>7156.8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f>61711.75</f>
        <v>61711.75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f>7156.8</f>
        <v>7156.8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70388.92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78416.66999999998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1192.8+G32-G34</f>
        <v>1192.8000000000002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170080.64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1350.760000000002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175501.39999999997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5.79</v>
      </c>
      <c r="F45" s="54" t="s">
        <v>190</v>
      </c>
      <c r="G45" s="55">
        <v>3837002062</v>
      </c>
      <c r="H45" s="56">
        <f>G13</f>
        <v>30425.28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20231.28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17078.4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4308.84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33473.16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105516.95999999999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-8197.809999999998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645.8420512820513</v>
      </c>
      <c r="G66" s="87">
        <f>G67/((21.48+22.34)/2)</f>
        <v>437.2866271109083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9445.44</v>
      </c>
      <c r="G67" s="64">
        <v>9580.95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10220.99</v>
      </c>
      <c r="G68" s="63">
        <v>17003.21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-775.5499999999993</v>
      </c>
      <c r="G69" s="68">
        <f>G67-G68</f>
        <v>-7422.259999999998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9553.1</v>
      </c>
      <c r="G70" s="100">
        <v>9980.52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-107.65999999999985</v>
      </c>
      <c r="G71" s="39">
        <f>G67-G70</f>
        <v>-399.5699999999997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-1583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>
        <v>6</v>
      </c>
      <c r="F82" s="163"/>
      <c r="G82" s="164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1489.98</v>
      </c>
      <c r="D98" s="84">
        <v>1330.06</v>
      </c>
      <c r="E98" s="85">
        <v>0</v>
      </c>
      <c r="F98" s="94">
        <f>C98+D98-E98</f>
        <v>2820.04</v>
      </c>
    </row>
    <row r="99" spans="2:6" ht="22.5">
      <c r="B99" s="93" t="s">
        <v>174</v>
      </c>
      <c r="C99" s="84">
        <v>1410.85</v>
      </c>
      <c r="D99" s="84">
        <v>35.42</v>
      </c>
      <c r="E99" s="85">
        <v>0</v>
      </c>
      <c r="F99" s="94">
        <f>C99+D99-E99</f>
        <v>1446.27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2019-03-22T07:05:33Z</dcterms:modified>
  <cp:category/>
  <cp:version/>
  <cp:contentType/>
  <cp:contentStatus/>
</cp:coreProperties>
</file>