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<sst xmlns="http://schemas.openxmlformats.org/spreadsheetml/2006/main" count="68" uniqueCount="52">
  <si>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</si>
  <si>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</si>
  <si>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</si>
  <si>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</si>
  <si>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</si>
  <si>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</si>
  <si>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</si>
  <si>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</si>
  <si>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</si>
  <si>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</si>
  <si>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</si>
  <si>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</si>
  <si>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</si>
  <si>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</si>
  <si>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</si>
  <si>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</si>
  <si>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</si>
  <si>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</si>
  <si>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</si>
  <si>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</si>
  <si>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</si>
  <si>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</si>
  <si>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</si>
  <si>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</si>
  <si>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</si>
  <si>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</si>
  <si>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</si>
  <si>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</si>
  <si>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</si>
  <si>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</si>
  <si>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</si>
  <si>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</si>
  <si>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</si>
  <si>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</si>
  <si>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</si>
  <si>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</si>
  <si>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</si>
  <si>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</si>
  <si>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</si>
  <si>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</si>
  <si>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</si>
  <si>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</si>
  <si>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</si>
  <si>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</si>
  <si>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</si>
  <si>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</si>
  <si>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</si>
  <si>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РУДНИЧНЫЙ</t>
  </si>
  <si>
    <t>Таблички на подъезды</t>
  </si>
  <si>
    <t>план 2014</t>
  </si>
  <si>
    <t>ЖЭУ-2</t>
  </si>
  <si>
    <t>Рудничный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</si>
</sst>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47</v>
      </c>
      <c r="C3" s="7">
        <v>1</v>
      </c>
      <c r="D3" s="8"/>
    </row>
    <row r="4" spans="2:4" ht="18" customHeight="1">
      <c r="B4" s="9" t="s">
        <v>2</v>
      </c>
      <c r="C4" s="10">
        <v>413.4</v>
      </c>
      <c r="D4" s="11" t="s">
        <v>3</v>
      </c>
    </row>
    <row r="5" spans="2:4" ht="16.5" customHeight="1">
      <c r="B5" s="9" t="s">
        <v>4</v>
      </c>
      <c r="C5" s="10">
        <v>373.4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5978.52</v>
      </c>
      <c r="E9" s="62"/>
      <c r="F9" s="23">
        <f>6983.81+666.13</f>
        <v>7649.9400000000005</v>
      </c>
      <c r="G9" s="8">
        <v>0</v>
      </c>
      <c r="H9" s="8">
        <f>D9-F9</f>
        <v>-1671.42</v>
      </c>
    </row>
    <row r="10" spans="1:8" ht="18" customHeight="1">
      <c r="A10" s="20"/>
      <c r="B10" s="21" t="s">
        <v>13</v>
      </c>
      <c r="C10" s="22"/>
      <c r="D10" s="61">
        <v>9503.28</v>
      </c>
      <c r="E10" s="62"/>
      <c r="F10" s="23">
        <f>6663.8+1059.06</f>
        <v>7722.860000000001</v>
      </c>
      <c r="G10" s="8">
        <f>D10-F10</f>
        <v>1780.42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5978.52</v>
      </c>
      <c r="E14" s="22">
        <f>D14</f>
        <v>5978.52</v>
      </c>
      <c r="F14" s="22">
        <f>F9</f>
        <v>7649.9400000000005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10351.08</v>
      </c>
      <c r="E15" s="22">
        <f>D15</f>
        <v>10351.08</v>
      </c>
      <c r="F15" s="22">
        <f>6288.19+1153.55</f>
        <v>7441.74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18978.21</v>
      </c>
      <c r="E16" s="22">
        <f>D16</f>
        <v>18978.21</v>
      </c>
      <c r="F16" s="22">
        <f>12604.92+2123.64</f>
        <v>14728.56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3078.6</v>
      </c>
      <c r="E17" s="22">
        <f>D17</f>
        <v>3078.6</v>
      </c>
      <c r="F17" s="22">
        <f>1695.13+343.11</f>
        <v>2038.2400000000002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6008.4</v>
      </c>
      <c r="E18" s="22">
        <f>D18</f>
        <v>6008.4</v>
      </c>
      <c r="F18" s="22">
        <f>2934.59+716.19</f>
        <v>3650.78</v>
      </c>
      <c r="G18" s="35" t="s">
        <v>21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7722.860000000001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9503.28</v>
      </c>
      <c r="E22" s="36"/>
      <c r="F22" s="40">
        <f>H27</f>
        <v>0</v>
      </c>
      <c r="G22" s="36">
        <f>D22-F22</f>
        <v>9503.28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7722.860000000001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60" customFormat="1" ht="22.5">
      <c r="A26" s="54"/>
      <c r="B26" s="54" t="s">
        <v>50</v>
      </c>
      <c r="C26" s="55" t="s">
        <v>51</v>
      </c>
      <c r="D26" s="55">
        <v>1</v>
      </c>
      <c r="E26" s="55"/>
      <c r="F26" s="55" t="s">
        <v>48</v>
      </c>
      <c r="G26" s="56">
        <v>2</v>
      </c>
      <c r="H26" s="54"/>
      <c r="I26" s="54"/>
      <c r="J26" s="57" t="s">
        <v>49</v>
      </c>
      <c r="K26" s="54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2014-04-15T05:27:47Z</dcterms:modified>
  <cp:category/>
  <cp:version/>
  <cp:contentType/>
  <cp:contentStatus/>
</cp:coreProperties>
</file>