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<sst xmlns="http://schemas.openxmlformats.org/spreadsheetml/2006/main" count="300" uniqueCount="194">
  <si>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</si>
  <si>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</si>
  <si>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</si>
  <si>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</si>
  <si>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</si>
  <si>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</si>
  <si>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</si>
  <si>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</si>
  <si>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</si>
  <si>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</si>
  <si>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</si>
  <si>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</si>
  <si>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</si>
  <si>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</si>
  <si>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</si>
  <si>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</si>
  <si>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</si>
  <si>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</si>
  <si>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</si>
  <si>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</si>
  <si>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</si>
  <si>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</si>
  <si>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</si>
  <si>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</si>
  <si>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</si>
  <si>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</si>
  <si>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</si>
  <si>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</si>
  <si>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</si>
  <si>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</si>
  <si>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</si>
  <si>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</si>
  <si>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</si>
  <si>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</si>
  <si>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</si>
  <si>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</si>
  <si>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</si>
  <si>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</si>
  <si>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</si>
  <si>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</si>
  <si>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</si>
  <si>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</si>
  <si>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</si>
  <si>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</si>
  <si>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</si>
  <si>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</si>
  <si>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</si>
  <si>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</si>
  <si>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</si>
  <si>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</si>
  <si>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</si>
  <si>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</si>
  <si>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</si>
  <si>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</si>
  <si>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</si>
  <si>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</si>
  <si>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</si>
  <si>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</si>
  <si>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</si>
  <si>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</si>
  <si>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</si>
  <si>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</si>
  <si>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</si>
  <si>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</si>
  <si>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</si>
  <si>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</si>
  <si>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</si>
  <si>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</si>
  <si>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</si>
  <si>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</si>
  <si>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</si>
  <si>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</si>
  <si>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</si>
  <si>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</si>
  <si>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</si>
  <si>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</si>
  <si>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</si>
  <si>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</si>
  <si>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</si>
  <si>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</si>
  <si>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</si>
  <si>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</si>
  <si>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</si>
  <si>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</si>
  <si>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</si>
  <si>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</si>
  <si>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</si>
  <si>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</si>
  <si>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</si>
  <si>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</si>
  <si>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</si>
  <si>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</si>
  <si>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</si>
  <si>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</si>
  <si>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</si>
  <si>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</si>
  <si>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</si>
  <si>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</si>
  <si>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</si>
  <si>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</si>
  <si>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</si>
  <si>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</si>
  <si>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</si>
  <si>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</si>
  <si>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</si>
  <si>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</si>
  <si>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</si>
  <si>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</si>
  <si>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</si>
  <si>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</si>
  <si>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</si>
  <si>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</si>
  <si>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</si>
  <si>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</si>
  <si>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</si>
  <si>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</si>
  <si>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</si>
  <si>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</si>
  <si>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</si>
  <si>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</si>
  <si>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</si>
  <si>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</si>
  <si>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</si>
  <si>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</si>
  <si>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</si>
  <si>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</si>
  <si>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</si>
  <si>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</si>
  <si>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</si>
  <si>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</si>
  <si>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</si>
  <si>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</si>
  <si>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</si>
  <si>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</si>
  <si>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</si>
  <si>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</si>
  <si>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</si>
  <si>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</si>
  <si>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</si>
  <si>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</si>
  <si>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</si>
  <si>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</si>
  <si>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</si>
  <si>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</si>
  <si>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</si>
  <si>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</si>
  <si>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</si>
  <si>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</si>
  <si>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</si>
  <si>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</si>
  <si>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</si>
  <si>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</si>
  <si>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</si>
  <si>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</si>
  <si>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</si>
  <si>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</si>
  <si>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</si>
  <si>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</si>
  <si>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</si>
  <si>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</si>
  <si>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</si>
  <si>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</si>
  <si>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</si>
  <si>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</si>
  <si>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</si>
  <si>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</si>
  <si>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</si>
  <si>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</si>
  <si>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</si>
  <si>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</si>
  <si>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</si>
  <si>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</si>
  <si>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</si>
  <si>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</si>
  <si>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</si>
  <si>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</si>
  <si>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</si>
  <si>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</si>
  <si>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</si>
  <si>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</si>
  <si>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</si>
  <si>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</si>
  <si>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</si>
  <si>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</si>
  <si>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</si>
  <si>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</si>
  <si>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</si>
  <si>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</si>
  <si>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</si>
  <si>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</si>
  <si>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</si>
  <si>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</si>
  <si>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</si>
  <si>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Линейная, 4А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</si>
</sst>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K79" sqref="K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  <c r="L9" s="125">
        <f>G13+G14+G20+G21+G22+G23+G24-G32</f>
        <v>99855.39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7845.65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12279.72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99855.39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13160.42+G32</f>
        <v>13160.42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13285.86+G34</f>
        <v>13285.86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1893.15+G37</f>
        <v>1893.15</v>
      </c>
      <c r="H16" s="44"/>
      <c r="M16" s="125">
        <f>G14+G31-G15</f>
        <v>-125.44000000000051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1427.97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7845.65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19703.54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30841.95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20080.97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5066.63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29533.91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1171.51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99732.67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99732.67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119436.20999999999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19703.54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12402.440000000002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1427.97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0</v>
      </c>
      <c r="F45" s="54" t="s">
        <v>190</v>
      </c>
      <c r="G45" s="55">
        <v>3837002062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30841.95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20080.97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5066.63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29533.91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86951.43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10032.539999999999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1167.108376068376</v>
      </c>
      <c r="G66" s="87">
        <f>G67/((21.48+22.34)/2)</f>
        <v>527.9630305796439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17068.96</v>
      </c>
      <c r="G67" s="64">
        <v>11567.67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10778.99</v>
      </c>
      <c r="G68" s="63">
        <v>7825.1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6289.969999999999</v>
      </c>
      <c r="G69" s="68">
        <f>G67-G68</f>
        <v>3742.5699999999997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18374.1</v>
      </c>
      <c r="G70" s="100">
        <v>11757.01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-1305.1399999999994</v>
      </c>
      <c r="G71" s="39">
        <f>G67-G70</f>
        <v>-189.34000000000015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-1394.54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>
        <v>8.16</v>
      </c>
      <c r="F81" s="181"/>
      <c r="G81" s="182"/>
      <c r="H81" s="122">
        <v>2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6542.13</v>
      </c>
      <c r="D98" s="84">
        <v>2240.9</v>
      </c>
      <c r="E98" s="85">
        <v>0</v>
      </c>
      <c r="F98" s="94">
        <f>C98+D98-E98</f>
        <v>8783.03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2019-03-22T01:36:58Z</dcterms:modified>
  <cp:category/>
  <cp:version/>
  <cp:contentType/>
  <cp:contentStatus/>
</cp:coreProperties>
</file>