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<sst xmlns="http://schemas.openxmlformats.org/spreadsheetml/2006/main" count="65" uniqueCount="48">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</sst>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19" sqref="K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42187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 customHeight="1">
      <c r="A3" s="4"/>
      <c r="B3" s="6" t="s">
        <v>2</v>
      </c>
      <c r="C3" s="7">
        <v>9</v>
      </c>
      <c r="D3" s="8"/>
    </row>
    <row r="4" spans="2:4" ht="15" customHeight="1">
      <c r="B4" s="9" t="s">
        <v>3</v>
      </c>
      <c r="C4" s="10">
        <v>579.7</v>
      </c>
      <c r="D4" s="11" t="s">
        <v>4</v>
      </c>
    </row>
    <row r="5" spans="2:4" ht="15.75" customHeight="1">
      <c r="B5" s="9" t="s">
        <v>5</v>
      </c>
      <c r="C5" s="10">
        <v>517.7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1">
        <v>8324.64</v>
      </c>
      <c r="E9" s="62"/>
      <c r="F9" s="23">
        <f>7727.47+949.51</f>
        <v>8676.98</v>
      </c>
      <c r="G9" s="8">
        <v>0</v>
      </c>
      <c r="H9" s="8">
        <f>D9-F9</f>
        <v>-352.34000000000015</v>
      </c>
    </row>
    <row r="10" spans="1:8" ht="18" customHeight="1">
      <c r="A10" s="20"/>
      <c r="B10" s="21" t="s">
        <v>15</v>
      </c>
      <c r="C10" s="22" t="s">
        <v>14</v>
      </c>
      <c r="D10" s="61">
        <v>13232.28</v>
      </c>
      <c r="E10" s="62"/>
      <c r="F10" s="23">
        <f>10552.65+1509.13</f>
        <v>12061.779999999999</v>
      </c>
      <c r="G10" s="8">
        <f>D10-F10</f>
        <v>1170.5000000000018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8324.64</v>
      </c>
      <c r="E14" s="22">
        <f>D14</f>
        <v>8324.64</v>
      </c>
      <c r="F14" s="22">
        <f>F9</f>
        <v>8676.98</v>
      </c>
      <c r="G14" s="34" t="s">
        <v>47</v>
      </c>
    </row>
    <row r="15" spans="1:14" ht="22.5">
      <c r="A15" s="30"/>
      <c r="B15" s="33" t="s">
        <v>23</v>
      </c>
      <c r="C15" s="22" t="s">
        <v>14</v>
      </c>
      <c r="D15" s="22">
        <v>14412.96</v>
      </c>
      <c r="E15" s="22">
        <f>D15</f>
        <v>14412.96</v>
      </c>
      <c r="F15" s="22">
        <f>11134.45+1643.81</f>
        <v>12778.26</v>
      </c>
      <c r="G15" s="35" t="s">
        <v>22</v>
      </c>
      <c r="N15" s="1">
        <f>F15*100/D15</f>
        <v>88.6581243547474</v>
      </c>
    </row>
    <row r="16" spans="1:14" ht="25.5">
      <c r="A16" s="30"/>
      <c r="B16" s="33" t="s">
        <v>24</v>
      </c>
      <c r="C16" s="22" t="s">
        <v>14</v>
      </c>
      <c r="D16" s="22">
        <v>25616.88</v>
      </c>
      <c r="E16" s="22">
        <f>D16</f>
        <v>25616.88</v>
      </c>
      <c r="F16" s="22">
        <f>19395.11+2895.13</f>
        <v>22290.24</v>
      </c>
      <c r="G16" s="35" t="s">
        <v>22</v>
      </c>
      <c r="N16" s="1">
        <f>F16*100/D16</f>
        <v>87.01387522602283</v>
      </c>
    </row>
    <row r="17" spans="1:14" ht="22.5">
      <c r="A17" s="30"/>
      <c r="B17" s="33" t="s">
        <v>25</v>
      </c>
      <c r="C17" s="22" t="s">
        <v>14</v>
      </c>
      <c r="D17" s="22">
        <v>4286.52</v>
      </c>
      <c r="E17" s="22">
        <f>D17</f>
        <v>4286.52</v>
      </c>
      <c r="F17" s="22">
        <f>3042.31+488.86</f>
        <v>3531.17</v>
      </c>
      <c r="G17" s="35" t="s">
        <v>22</v>
      </c>
      <c r="N17" s="1">
        <f>F17*100/D17</f>
        <v>82.37847951251831</v>
      </c>
    </row>
    <row r="18" spans="1:14" ht="25.5">
      <c r="A18" s="30"/>
      <c r="B18" s="33" t="s">
        <v>26</v>
      </c>
      <c r="C18" s="22" t="s">
        <v>14</v>
      </c>
      <c r="D18" s="22">
        <v>8366.16</v>
      </c>
      <c r="E18" s="22">
        <f>D18</f>
        <v>8366.16</v>
      </c>
      <c r="F18" s="22">
        <f>5476.63+1114.02</f>
        <v>6590.65</v>
      </c>
      <c r="G18" s="35" t="s">
        <v>22</v>
      </c>
      <c r="N18" s="1">
        <f>F18*100/D18</f>
        <v>78.77747975176186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12061.779999999999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13232.28</v>
      </c>
      <c r="E22" s="36"/>
      <c r="F22" s="40">
        <f>H27</f>
        <v>0</v>
      </c>
      <c r="G22" s="36">
        <f>D22-F22</f>
        <v>13232.28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12061.779999999999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5" s="60" customFormat="1" ht="11.25">
      <c r="A26" s="55"/>
      <c r="B26" s="55"/>
      <c r="C26" s="55"/>
      <c r="D26" s="55"/>
      <c r="E26" s="55"/>
      <c r="F26" s="55"/>
      <c r="G26" s="55"/>
      <c r="H26" s="55"/>
      <c r="I26" s="55"/>
      <c r="J26" s="56"/>
      <c r="K26" s="55"/>
      <c r="L26" s="57"/>
      <c r="M26" s="58"/>
      <c r="N26" s="59"/>
      <c r="O26" s="59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2014-03-25T02:47:29Z</cp:lastPrinted>
  <dcterms:created xsi:type="dcterms:W3CDTF">1996-10-08T23:32:33Z</dcterms:created>
  <dcterms:modified xsi:type="dcterms:W3CDTF">2014-04-15T23:50:15Z</dcterms:modified>
  <cp:category/>
  <cp:version/>
  <cp:contentType/>
  <cp:contentStatus/>
</cp:coreProperties>
</file>