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'2.8.'!$A$1:$H$110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<sst xmlns="http://schemas.openxmlformats.org/spreadsheetml/2006/main" count="291" uniqueCount="186">
  <si>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</si>
  <si>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</si>
  <si>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</si>
  <si>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</si>
  <si>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</si>
  <si>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</si>
  <si>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</si>
  <si>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</si>
  <si>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</si>
  <si>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</si>
  <si>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</si>
  <si>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</si>
  <si>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</si>
  <si>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</si>
  <si>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</si>
  <si>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</si>
  <si>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</si>
  <si>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</si>
  <si>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</si>
  <si>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</si>
  <si>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</si>
  <si>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</si>
  <si>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</si>
  <si>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</si>
  <si>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</si>
  <si>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</si>
  <si>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</si>
  <si>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</si>
  <si>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</si>
  <si>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</si>
  <si>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</si>
  <si>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</si>
  <si>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</si>
  <si>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</si>
  <si>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</si>
  <si>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</si>
  <si>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</si>
  <si>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</si>
  <si>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</si>
  <si>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</si>
  <si>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</si>
  <si>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</si>
  <si>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</si>
  <si>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</si>
  <si>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</si>
  <si>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</si>
  <si>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</si>
  <si>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</si>
  <si>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</si>
  <si>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</si>
  <si>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</si>
  <si>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</si>
  <si>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</si>
  <si>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</si>
  <si>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</si>
  <si>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</si>
  <si>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</si>
  <si>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</si>
  <si>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</si>
  <si>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</si>
  <si>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</si>
  <si>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</si>
  <si>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</si>
  <si>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</si>
  <si>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</si>
  <si>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</si>
  <si>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</si>
  <si>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</si>
  <si>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</si>
  <si>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</si>
  <si>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</si>
  <si>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</si>
  <si>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</si>
  <si>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</si>
  <si>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</si>
  <si>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</si>
  <si>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</si>
  <si>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</si>
  <si>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</si>
  <si>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</si>
  <si>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</si>
  <si>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</si>
  <si>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</si>
  <si>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</si>
  <si>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</si>
  <si>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</si>
  <si>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</si>
  <si>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</si>
  <si>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</si>
  <si>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</si>
  <si>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</si>
  <si>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</si>
  <si>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</si>
  <si>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</si>
  <si>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</si>
  <si>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</si>
  <si>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</si>
  <si>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</si>
  <si>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</si>
  <si>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</si>
  <si>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</si>
  <si>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</si>
  <si>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</si>
  <si>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</si>
  <si>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</si>
  <si>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</si>
  <si>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</si>
  <si>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</si>
  <si>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</si>
  <si>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</si>
  <si>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</si>
  <si>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</si>
  <si>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</si>
  <si>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</si>
  <si>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</si>
  <si>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</si>
  <si>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</si>
  <si>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</si>
  <si>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</si>
  <si>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</si>
  <si>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</si>
  <si>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</si>
  <si>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</si>
  <si>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</si>
  <si>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</si>
  <si>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</si>
  <si>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</si>
  <si>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</si>
  <si>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</si>
  <si>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</si>
  <si>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</si>
  <si>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</si>
  <si>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</si>
  <si>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</si>
  <si>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</si>
  <si>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</si>
  <si>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</si>
  <si>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</si>
  <si>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</si>
  <si>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</si>
  <si>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</si>
  <si>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</si>
  <si>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</si>
  <si>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</si>
  <si>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</si>
  <si>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</si>
  <si>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</si>
  <si>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</si>
  <si>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</si>
  <si>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</si>
  <si>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</si>
  <si>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</si>
  <si>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</si>
  <si>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</si>
  <si>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</si>
  <si>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</si>
  <si>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</si>
  <si>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</si>
  <si>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</si>
  <si>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</si>
  <si>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</si>
  <si>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</si>
  <si>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</si>
  <si>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</si>
  <si>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</si>
  <si>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</si>
  <si>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</si>
  <si>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</si>
  <si>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</si>
  <si>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</si>
  <si>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</si>
  <si>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</si>
  <si>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</si>
  <si>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</si>
  <si>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</si>
  <si>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</si>
  <si>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</si>
  <si>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</si>
  <si>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7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</si>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</sst>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K75" sqref="K75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v>35457.18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44377.6</f>
        <v>44377.6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f>G13+G14+G20+G21+G22+G23+G31</f>
        <v>96964.63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20155.32</f>
        <v>20155.32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11509.56</f>
        <v>11509.56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8802.32</f>
        <v>8802.32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6705.1+G14-G15</f>
        <v>9412.34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5">
        <v>12237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35457.18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32022.5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20803.92</f>
        <v>20803.92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15415.39</f>
        <v>15415.39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3845.7</f>
        <v>3845.7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25234.74</f>
        <v>25234.74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71878.88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71878.88</f>
        <v>71878.88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107336.06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32022.5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69463.35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12237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3.73</v>
      </c>
      <c r="F42" s="80" t="s">
        <v>136</v>
      </c>
      <c r="G42" s="60">
        <v>3810334293</v>
      </c>
      <c r="H42" s="61">
        <f>G13</f>
        <v>20155.32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20803.92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15415.39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3845.7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25234.74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97692.07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71659.52999999998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179.22796789522022</v>
      </c>
      <c r="E63" s="76">
        <f>E64/117.48</f>
        <v>544.1883724889343</v>
      </c>
      <c r="F63" s="76">
        <f>F64/12</f>
        <v>1377.9983333333332</v>
      </c>
      <c r="G63" s="77">
        <f>G64/18.26</f>
        <v>1852.1626506024093</v>
      </c>
      <c r="H63" s="78">
        <f>H64/0.88</f>
        <v>588.4772727272727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269304.36</f>
        <v>269304.36</v>
      </c>
      <c r="E64" s="65">
        <f>63931.25</f>
        <v>63931.25</v>
      </c>
      <c r="F64" s="65">
        <f>16535.98</f>
        <v>16535.98</v>
      </c>
      <c r="G64" s="72">
        <f>33820.49</f>
        <v>33820.49</v>
      </c>
      <c r="H64" s="68">
        <f>517.86</f>
        <v>517.86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232289.15</f>
        <v>232289.15</v>
      </c>
      <c r="E65" s="65">
        <f>53889.9</f>
        <v>53889.9</v>
      </c>
      <c r="F65" s="65">
        <f>10765.64</f>
        <v>10765.64</v>
      </c>
      <c r="G65" s="69">
        <f>15111.9</f>
        <v>15111.9</v>
      </c>
      <c r="H65" s="69">
        <f>393.82</f>
        <v>393.82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37015.20999999999</v>
      </c>
      <c r="E66" s="76">
        <f>E64-E65</f>
        <v>10041.349999999999</v>
      </c>
      <c r="F66" s="76">
        <f>F64-F65</f>
        <v>5770.34</v>
      </c>
      <c r="G66" s="78">
        <f>G64-G65</f>
        <v>18708.589999999997</v>
      </c>
      <c r="H66" s="78">
        <f>H64-H65</f>
        <v>124.04000000000002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269281.04</f>
        <v>269281.04</v>
      </c>
      <c r="E67" s="70">
        <f>46238</f>
        <v>46238</v>
      </c>
      <c r="F67" s="70">
        <f>15387.19</f>
        <v>15387.19</v>
      </c>
      <c r="G67" s="71">
        <f>29721.46</f>
        <v>29721.46</v>
      </c>
      <c r="H67" s="71">
        <f>517.86</f>
        <v>517.86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-23.320000000006985</v>
      </c>
      <c r="E68" s="44">
        <f>E67-E64</f>
        <v>-17693.25</v>
      </c>
      <c r="F68" s="44">
        <f>F67-F64</f>
        <v>-1148.789999999999</v>
      </c>
      <c r="G68" s="44">
        <f>G67-G64</f>
        <v>-4099.029999999999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 t="s">
        <v>185</v>
      </c>
      <c r="F73" s="111"/>
      <c r="G73" s="115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-22964.390000000007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2</v>
      </c>
      <c r="F78" s="111"/>
      <c r="G78" s="115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60">
        <v>1</v>
      </c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4" spans="1:2" ht="15">
      <c r="A94" s="101" t="s">
        <v>179</v>
      </c>
      <c r="B94" s="101"/>
    </row>
    <row r="95" spans="1:3" ht="15">
      <c r="A95" s="95" t="s">
        <v>180</v>
      </c>
      <c r="B95" s="96" t="s">
        <v>181</v>
      </c>
      <c r="C95" s="97" t="s">
        <v>182</v>
      </c>
    </row>
    <row r="96" spans="1:3" ht="22.5">
      <c r="A96" s="98" t="s">
        <v>183</v>
      </c>
      <c r="B96" s="99">
        <v>915.77</v>
      </c>
      <c r="C96" s="100">
        <v>493.92</v>
      </c>
    </row>
    <row r="97" spans="1:3" ht="22.5">
      <c r="A97" s="98" t="s">
        <v>184</v>
      </c>
      <c r="B97" s="99">
        <v>855.09</v>
      </c>
      <c r="C97" s="100">
        <v>493.92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A94:B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2017-03-20T01:16:35Z</dcterms:modified>
  <cp:category/>
  <cp:version/>
  <cp:contentType/>
  <cp:contentStatus/>
</cp:coreProperties>
</file>