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<sst xmlns="http://schemas.openxmlformats.org/spreadsheetml/2006/main" count="288" uniqueCount="186">
  <si>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</si>
  <si>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</si>
  <si>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</si>
  <si>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</si>
  <si>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</si>
  <si>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</si>
  <si>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</si>
  <si>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</si>
  <si>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</si>
  <si>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</si>
  <si>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</si>
  <si>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</si>
  <si>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</si>
  <si>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</si>
  <si>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</si>
  <si>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</si>
  <si>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</si>
  <si>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</si>
  <si>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</si>
  <si>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</si>
  <si>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</si>
  <si>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</si>
  <si>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</si>
  <si>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</si>
  <si>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</si>
  <si>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</si>
  <si>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</si>
  <si>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</si>
  <si>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</si>
  <si>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</si>
  <si>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</si>
  <si>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</si>
  <si>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</si>
  <si>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</si>
  <si>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</si>
  <si>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</si>
  <si>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</si>
  <si>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</si>
  <si>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</si>
  <si>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</si>
  <si>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</si>
  <si>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</si>
  <si>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</si>
  <si>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</si>
  <si>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</si>
  <si>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</si>
  <si>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</si>
  <si>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</si>
  <si>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</si>
  <si>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</si>
  <si>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</si>
  <si>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</si>
  <si>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</si>
  <si>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</si>
  <si>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</si>
  <si>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</si>
  <si>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</si>
  <si>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</si>
  <si>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</si>
  <si>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</si>
  <si>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</si>
  <si>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</si>
  <si>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</si>
  <si>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</si>
  <si>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</si>
  <si>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</si>
  <si>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</si>
  <si>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</si>
  <si>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</si>
  <si>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</si>
  <si>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</si>
  <si>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</si>
  <si>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</si>
  <si>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</si>
  <si>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</si>
  <si>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</si>
  <si>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</si>
  <si>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</si>
  <si>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</si>
  <si>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</si>
  <si>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</si>
  <si>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</si>
  <si>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</si>
  <si>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</si>
  <si>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</si>
  <si>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</si>
  <si>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</si>
  <si>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</si>
  <si>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</si>
  <si>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</si>
  <si>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</si>
  <si>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</si>
  <si>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</si>
  <si>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</si>
  <si>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</si>
  <si>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</si>
  <si>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</si>
  <si>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</si>
  <si>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</si>
  <si>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</si>
  <si>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</si>
  <si>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</si>
  <si>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</si>
  <si>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</si>
  <si>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</si>
  <si>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</si>
  <si>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</si>
  <si>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</si>
  <si>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</si>
  <si>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</si>
  <si>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</si>
  <si>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</si>
  <si>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</si>
  <si>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</si>
  <si>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</si>
  <si>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</si>
  <si>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</si>
  <si>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</si>
  <si>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</si>
  <si>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</si>
  <si>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</si>
  <si>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</si>
  <si>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</si>
  <si>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</si>
  <si>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</si>
  <si>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</si>
  <si>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</si>
  <si>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</si>
  <si>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</si>
  <si>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</si>
  <si>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</si>
  <si>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</si>
  <si>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</si>
  <si>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</si>
  <si>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</si>
  <si>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</si>
  <si>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</si>
  <si>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</si>
  <si>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</si>
  <si>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</si>
  <si>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</si>
  <si>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</si>
  <si>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</si>
  <si>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</si>
  <si>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</si>
  <si>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</si>
  <si>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</si>
  <si>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</si>
  <si>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</si>
  <si>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</si>
  <si>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</si>
  <si>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</si>
  <si>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</si>
  <si>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</si>
  <si>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</si>
  <si>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</si>
  <si>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</si>
  <si>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</si>
  <si>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</si>
  <si>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</si>
  <si>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</si>
  <si>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</si>
  <si>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</si>
  <si>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</si>
  <si>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</si>
  <si>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</si>
  <si>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</si>
  <si>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</si>
  <si>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</si>
  <si>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</si>
  <si>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</si>
  <si>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</si>
  <si>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</si>
  <si>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</si>
  <si>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</si>
  <si>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</si>
  <si>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</si>
  <si>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</si>
  <si>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</si>
  <si>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</si>
  <si>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</si>
  <si>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</si>
  <si>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</si>
  <si>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Оплачено 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</si>
  <si>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</si>
  <si>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46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</si>
</sst>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44561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33510.29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66059.3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45738</v>
      </c>
      <c r="H12" s="96"/>
      <c r="J12" s="127">
        <f>G12-G32</f>
        <v>45738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10686.24</v>
      </c>
      <c r="H13" s="5"/>
      <c r="L13" s="116">
        <f>G13+G14+G20+G21+G22+G23+G24-G32</f>
        <v>45738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8218.08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4">
        <v>5964.52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5">
        <v>11803.97</v>
      </c>
      <c r="H16" s="43"/>
      <c r="M16" s="116">
        <f>G14+G31-G15</f>
        <v>2253.5599999999995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33510.29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39474.81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10108.56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8">
        <v>16725.12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38661.13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38661.13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181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182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78135.94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39474.81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73136.17000000001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3.13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4.07</v>
      </c>
      <c r="F45" s="64" t="s">
        <v>133</v>
      </c>
      <c r="G45" s="54">
        <v>3848000155</v>
      </c>
      <c r="H45" s="55">
        <f>G13</f>
        <v>10686.24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10108.56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3810086643</v>
      </c>
      <c r="H48" s="55">
        <f>G23</f>
        <v>16725.12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37519.92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135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1977.9099999999999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14.838250010006803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7414.08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5436.17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1977.9099999999999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7414.08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6</v>
      </c>
      <c r="F80" s="161"/>
      <c r="G80" s="162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1</v>
      </c>
      <c r="F81" s="164"/>
      <c r="G81" s="165"/>
      <c r="H81" s="114">
        <v>1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80" t="s">
        <v>164</v>
      </c>
      <c r="C96" s="81" t="s">
        <v>173</v>
      </c>
      <c r="D96" s="83" t="s">
        <v>183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f>1531.97</f>
        <v>1531.97</v>
      </c>
      <c r="D97" s="118"/>
      <c r="E97" s="86"/>
      <c r="F97" s="86">
        <f>C97+D97-E97</f>
        <v>1531.97</v>
      </c>
    </row>
    <row r="98" spans="2:6" ht="22.5">
      <c r="B98" s="85" t="s">
        <v>167</v>
      </c>
      <c r="C98" s="78">
        <v>880.76</v>
      </c>
      <c r="D98" s="118"/>
      <c r="E98" s="86"/>
      <c r="F98" s="86">
        <f>C98+D98-E98</f>
        <v>880.76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2022-03-01T03:37:47Z</dcterms:modified>
  <cp:category/>
  <cp:version/>
  <cp:contentType/>
  <cp:contentStatus/>
</cp:coreProperties>
</file>