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<sst xmlns="http://schemas.openxmlformats.org/spreadsheetml/2006/main" count="300" uniqueCount="194">
  <si>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</si>
  <si>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</si>
  <si>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</si>
  <si>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</si>
  <si>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</si>
  <si>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</si>
  <si>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</si>
  <si>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</si>
  <si>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</si>
  <si>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</si>
  <si>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</si>
  <si>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</si>
  <si>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</si>
  <si>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</si>
  <si>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</si>
  <si>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</si>
  <si>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</si>
  <si>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</si>
  <si>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</si>
  <si>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</si>
  <si>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</si>
  <si>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</si>
  <si>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</si>
  <si>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</si>
  <si>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</si>
  <si>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</si>
  <si>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</si>
  <si>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</si>
  <si>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</si>
  <si>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</si>
  <si>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</si>
  <si>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</si>
  <si>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</si>
  <si>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</si>
  <si>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</si>
  <si>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</si>
  <si>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</si>
  <si>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</si>
  <si>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</si>
  <si>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</si>
  <si>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</si>
  <si>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</si>
  <si>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</si>
  <si>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</si>
  <si>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</si>
  <si>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</si>
  <si>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</si>
  <si>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</si>
  <si>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</si>
  <si>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</si>
  <si>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</si>
  <si>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</si>
  <si>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</si>
  <si>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</si>
  <si>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</si>
  <si>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</si>
  <si>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</si>
  <si>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</si>
  <si>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</si>
  <si>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</si>
  <si>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</si>
  <si>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</si>
  <si>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</si>
  <si>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</si>
  <si>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</si>
  <si>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</si>
  <si>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</si>
  <si>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</si>
  <si>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</si>
  <si>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</si>
  <si>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</si>
  <si>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</si>
  <si>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</si>
  <si>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</si>
  <si>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</si>
  <si>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</si>
  <si>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</si>
  <si>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</si>
  <si>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</si>
  <si>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</si>
  <si>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</si>
  <si>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</si>
  <si>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</si>
  <si>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</si>
  <si>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</si>
  <si>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</si>
  <si>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</si>
  <si>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</si>
  <si>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</si>
  <si>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</si>
  <si>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</si>
  <si>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</si>
  <si>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</si>
  <si>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</si>
  <si>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</si>
  <si>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</si>
  <si>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</si>
  <si>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</si>
  <si>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</si>
  <si>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</si>
  <si>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</si>
  <si>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</si>
  <si>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</si>
  <si>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</si>
  <si>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</si>
  <si>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</si>
  <si>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</si>
  <si>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</si>
  <si>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</si>
  <si>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</si>
  <si>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</si>
  <si>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</si>
  <si>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</si>
  <si>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</si>
  <si>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</si>
  <si>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</si>
  <si>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</si>
  <si>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</si>
  <si>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</si>
  <si>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</si>
  <si>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</si>
  <si>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</si>
  <si>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</si>
  <si>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</si>
  <si>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</si>
  <si>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</si>
  <si>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</si>
  <si>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</si>
  <si>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</si>
  <si>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</si>
  <si>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</si>
  <si>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</si>
  <si>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</si>
  <si>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</si>
  <si>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</si>
  <si>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</si>
  <si>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</si>
  <si>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</si>
  <si>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</si>
  <si>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</si>
  <si>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</si>
  <si>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</si>
  <si>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</si>
  <si>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</si>
  <si>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</si>
  <si>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</si>
  <si>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</si>
  <si>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</si>
  <si>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</si>
  <si>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</si>
  <si>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</si>
  <si>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</si>
  <si>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</si>
  <si>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</si>
  <si>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</si>
  <si>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</si>
  <si>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</si>
  <si>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</si>
  <si>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</si>
  <si>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</si>
  <si>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</si>
  <si>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</si>
  <si>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</si>
  <si>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</si>
  <si>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</si>
  <si>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</si>
  <si>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</si>
  <si>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</si>
  <si>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</si>
  <si>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</si>
  <si>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</si>
  <si>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</si>
  <si>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</si>
  <si>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</si>
  <si>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</si>
  <si>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</si>
  <si>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</si>
  <si>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</si>
  <si>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</si>
  <si>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</si>
  <si>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</si>
  <si>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</si>
  <si>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</si>
  <si>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</si>
  <si>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</si>
  <si>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</si>
  <si>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</si>
  <si>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</si>
  <si>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</si>
  <si>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</si>
  <si>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</si>
  <si>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</si>
  <si>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</si>
  <si>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Рудничный, 2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</si>
</sst>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  <c r="L9" s="125">
        <f>G13+G14+G20+G21+G22+G23+G24-G32</f>
        <v>74059.98000000001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16436.45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58497.24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74059.98000000001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9654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11574.05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5920.27</v>
      </c>
      <c r="H16" s="44"/>
      <c r="M16" s="125">
        <f>G14+G31-G15</f>
        <v>-1920.0499999999993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1183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16436.45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26827.5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15591.48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14730.6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3716.64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28871.52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1495.74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93478.19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93478.19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120305.69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26827.5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39079.03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1183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0</v>
      </c>
      <c r="F45" s="54" t="s">
        <v>190</v>
      </c>
      <c r="G45" s="55">
        <v>3837002062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15591.48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14730.6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3716.64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28871.52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64093.240000000005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-8757.210000000001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422.6871794871795</v>
      </c>
      <c r="G66" s="87">
        <f>G67/((21.48+22.34)/2)</f>
        <v>314.667275216796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6181.8</v>
      </c>
      <c r="G67" s="64">
        <v>6894.36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5513.79</v>
      </c>
      <c r="G68" s="63">
        <v>16319.58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668.0100000000002</v>
      </c>
      <c r="G69" s="68">
        <f>G67-G68</f>
        <v>-9425.220000000001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5971.96</v>
      </c>
      <c r="G70" s="100">
        <v>6895.82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209.84000000000015</v>
      </c>
      <c r="G71" s="39">
        <f>G67-G70</f>
        <v>-1.4600000000000364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-2116.8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>
        <v>1</v>
      </c>
      <c r="F81" s="181"/>
      <c r="G81" s="182"/>
      <c r="H81" s="122">
        <v>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>
        <v>1</v>
      </c>
      <c r="F82" s="184"/>
      <c r="G82" s="185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1164.65</v>
      </c>
      <c r="D98" s="84">
        <v>1274.41</v>
      </c>
      <c r="E98" s="85">
        <v>0</v>
      </c>
      <c r="F98" s="94">
        <f>C98+D98-E98</f>
        <v>2439.0600000000004</v>
      </c>
    </row>
    <row r="99" spans="2:6" ht="22.5">
      <c r="B99" s="93" t="s">
        <v>174</v>
      </c>
      <c r="C99" s="84">
        <v>777.86</v>
      </c>
      <c r="D99" s="84">
        <v>0</v>
      </c>
      <c r="E99" s="85">
        <v>0</v>
      </c>
      <c r="F99" s="94">
        <f>C99+D99-E99</f>
        <v>777.86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2019-03-22T00:56:43Z</dcterms:modified>
  <cp:category/>
  <cp:version/>
  <cp:contentType/>
  <cp:contentStatus/>
</cp:coreProperties>
</file>