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<sst xmlns="http://schemas.openxmlformats.org/spreadsheetml/2006/main" count="287" uniqueCount="185">
  <si>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</si>
  <si>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</si>
  <si>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</si>
  <si>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</si>
  <si>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</si>
  <si>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</si>
  <si>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</si>
  <si>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</si>
  <si>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</si>
  <si>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</si>
  <si>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</si>
  <si>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</si>
  <si>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</si>
  <si>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</si>
  <si>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</si>
  <si>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</si>
  <si>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</si>
  <si>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</si>
  <si>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</si>
  <si>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</si>
  <si>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</si>
  <si>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</si>
  <si>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</si>
  <si>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</si>
  <si>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</si>
  <si>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</si>
  <si>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</si>
  <si>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</si>
  <si>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</si>
  <si>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</si>
  <si>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</si>
  <si>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</si>
  <si>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</si>
  <si>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</si>
  <si>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</si>
  <si>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</si>
  <si>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</si>
  <si>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</si>
  <si>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</si>
  <si>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</si>
  <si>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</si>
  <si>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</si>
  <si>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</si>
  <si>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</si>
  <si>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</si>
  <si>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</si>
  <si>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</si>
  <si>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</si>
  <si>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</si>
  <si>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</si>
  <si>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</si>
  <si>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</si>
  <si>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</si>
  <si>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</si>
  <si>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</si>
  <si>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</si>
  <si>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</si>
  <si>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</si>
  <si>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</si>
  <si>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</si>
  <si>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</si>
  <si>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</si>
  <si>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</si>
  <si>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</si>
  <si>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</si>
  <si>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</si>
  <si>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</si>
  <si>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</si>
  <si>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</si>
  <si>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</si>
  <si>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</si>
  <si>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</si>
  <si>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</si>
  <si>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</si>
  <si>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</si>
  <si>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</si>
  <si>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</si>
  <si>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</si>
  <si>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</si>
  <si>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</si>
  <si>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</si>
  <si>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</si>
  <si>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</si>
  <si>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</si>
  <si>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</si>
  <si>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</si>
  <si>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</si>
  <si>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</si>
  <si>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</si>
  <si>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</si>
  <si>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</si>
  <si>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</si>
  <si>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</si>
  <si>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</si>
  <si>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</si>
  <si>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</si>
  <si>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</si>
  <si>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</si>
  <si>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</si>
  <si>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</si>
  <si>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</si>
  <si>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</si>
  <si>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</si>
  <si>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</si>
  <si>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</si>
  <si>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</si>
  <si>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</si>
  <si>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</si>
  <si>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</si>
  <si>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</si>
  <si>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</si>
  <si>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</si>
  <si>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</si>
  <si>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</si>
  <si>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</si>
  <si>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</si>
  <si>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</si>
  <si>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</si>
  <si>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</si>
  <si>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</si>
  <si>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</si>
  <si>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</si>
  <si>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</si>
  <si>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</si>
  <si>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</si>
  <si>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</si>
  <si>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</si>
  <si>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</si>
  <si>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</si>
  <si>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</si>
  <si>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</si>
  <si>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</si>
  <si>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</si>
  <si>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</si>
  <si>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</si>
  <si>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</si>
  <si>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</si>
  <si>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</si>
  <si>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</si>
  <si>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</si>
  <si>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</si>
  <si>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</si>
  <si>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</si>
  <si>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</si>
  <si>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</si>
  <si>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</si>
  <si>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</si>
  <si>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</si>
  <si>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</si>
  <si>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</si>
  <si>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</si>
  <si>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</si>
  <si>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</si>
  <si>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</si>
  <si>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</si>
  <si>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</si>
  <si>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</si>
  <si>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</si>
  <si>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</si>
  <si>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</si>
  <si>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</si>
  <si>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</si>
  <si>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</si>
  <si>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</si>
  <si>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</si>
  <si>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</si>
  <si>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</si>
  <si>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</si>
  <si>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</si>
  <si>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</si>
  <si>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</si>
  <si>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</si>
  <si>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</si>
  <si>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</si>
  <si>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</si>
  <si>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</si>
  <si>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</si>
  <si>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</si>
  <si>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</si>
  <si>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</si>
  <si>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</si>
  <si>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</si>
  <si>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</si>
  <si>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16 Г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</si>
  <si>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Оплачено за 202  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</si>
</sst>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7">
      <selection activeCell="D97" sqref="D9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183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44561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-443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2281.4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G13+G14+G20+G21+G22+G23+G24</f>
        <v>15329.28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0</v>
      </c>
      <c r="H13" s="5"/>
      <c r="L13" s="116">
        <f>G13+G14+G20+G21+G22+G23+G24-G32</f>
        <v>15329.28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0</v>
      </c>
      <c r="H14" s="5"/>
    </row>
    <row r="15" spans="1:8" ht="26.25" customHeight="1" thickBot="1">
      <c r="A15" s="4"/>
      <c r="B15" s="6"/>
      <c r="C15" s="3" t="s">
        <v>16</v>
      </c>
      <c r="D15" s="142" t="s">
        <v>146</v>
      </c>
      <c r="E15" s="143"/>
      <c r="F15" s="144"/>
      <c r="G15" s="74">
        <v>0</v>
      </c>
      <c r="H15" s="5"/>
    </row>
    <row r="16" spans="1:13" ht="13.5" customHeight="1" thickBot="1">
      <c r="A16" s="4"/>
      <c r="B16" s="6"/>
      <c r="C16" s="3" t="s">
        <v>16</v>
      </c>
      <c r="D16" s="142" t="s">
        <v>147</v>
      </c>
      <c r="E16" s="143"/>
      <c r="F16" s="144"/>
      <c r="G16" s="75">
        <v>0</v>
      </c>
      <c r="H16" s="43"/>
      <c r="M16" s="116">
        <f>G14+G31-G15</f>
        <v>0</v>
      </c>
    </row>
    <row r="17" spans="1:8" ht="13.5" customHeight="1" thickBot="1">
      <c r="A17" s="4"/>
      <c r="B17" s="6"/>
      <c r="C17" s="3" t="s">
        <v>16</v>
      </c>
      <c r="D17" s="142" t="s">
        <v>148</v>
      </c>
      <c r="E17" s="143"/>
      <c r="F17" s="144"/>
      <c r="G17" s="59"/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-443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-443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15329.28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6" t="s">
        <v>141</v>
      </c>
      <c r="E21" s="167"/>
      <c r="F21" s="177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6" t="s">
        <v>142</v>
      </c>
      <c r="E22" s="167"/>
      <c r="F22" s="177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8" t="s">
        <v>143</v>
      </c>
      <c r="E23" s="189"/>
      <c r="F23" s="190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8" t="s">
        <v>175</v>
      </c>
      <c r="E24" s="189"/>
      <c r="F24" s="190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26708.74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26708.74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159</v>
      </c>
      <c r="E31" s="143"/>
      <c r="F31" s="143"/>
      <c r="G31" s="68"/>
      <c r="H31" s="124"/>
      <c r="I31" s="63"/>
    </row>
    <row r="32" spans="1:9" ht="13.5" customHeight="1" thickBot="1">
      <c r="A32" s="4"/>
      <c r="B32" s="12"/>
      <c r="C32" s="3"/>
      <c r="D32" s="142" t="s">
        <v>179</v>
      </c>
      <c r="E32" s="143"/>
      <c r="F32" s="143"/>
      <c r="G32" s="68"/>
      <c r="H32" s="67"/>
      <c r="I32" s="63"/>
    </row>
    <row r="33" spans="1:10" ht="13.5" customHeight="1" thickBot="1">
      <c r="A33" s="4"/>
      <c r="B33" s="12"/>
      <c r="C33" s="3"/>
      <c r="D33" s="142" t="s">
        <v>160</v>
      </c>
      <c r="E33" s="143"/>
      <c r="F33" s="143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2" t="s">
        <v>171</v>
      </c>
      <c r="E34" s="143"/>
      <c r="F34" s="197"/>
      <c r="G34" s="69"/>
      <c r="H34" s="67"/>
      <c r="I34" s="76"/>
    </row>
    <row r="35" spans="1:9" ht="13.5" customHeight="1" thickBot="1">
      <c r="A35" s="4"/>
      <c r="B35" s="12"/>
      <c r="C35" s="3"/>
      <c r="D35" s="142" t="s">
        <v>162</v>
      </c>
      <c r="E35" s="143"/>
      <c r="F35" s="143"/>
      <c r="G35" s="69"/>
      <c r="H35" s="67"/>
      <c r="I35" s="63"/>
    </row>
    <row r="36" spans="1:9" ht="13.5" customHeight="1" thickBot="1">
      <c r="A36" s="4"/>
      <c r="B36" s="12"/>
      <c r="C36" s="3"/>
      <c r="D36" s="142" t="s">
        <v>161</v>
      </c>
      <c r="E36" s="143"/>
      <c r="F36" s="143"/>
      <c r="G36" s="95"/>
      <c r="H36" s="67"/>
      <c r="I36" s="63"/>
    </row>
    <row r="37" spans="1:9" ht="13.5" customHeight="1" thickBot="1">
      <c r="A37" s="4"/>
      <c r="B37" s="12"/>
      <c r="C37" s="3"/>
      <c r="D37" s="142" t="s">
        <v>180</v>
      </c>
      <c r="E37" s="143"/>
      <c r="F37" s="143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26265.74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-443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2" t="s">
        <v>57</v>
      </c>
      <c r="E41" s="143"/>
      <c r="F41" s="144"/>
      <c r="G41" s="44">
        <f>G11+G12+G31-G25</f>
        <v>-9098.060000000001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/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/>
      <c r="F45" s="64" t="s">
        <v>133</v>
      </c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15329.28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>
        <v>3848006622</v>
      </c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6"/>
      <c r="G48" s="54">
        <v>3848006622</v>
      </c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15329.28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8" t="s">
        <v>135</v>
      </c>
      <c r="E51" s="12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8" t="s">
        <v>69</v>
      </c>
      <c r="E52" s="129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28" t="s">
        <v>70</v>
      </c>
      <c r="E53" s="12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8" t="s">
        <v>72</v>
      </c>
      <c r="E54" s="129"/>
      <c r="F54" s="103">
        <v>0</v>
      </c>
      <c r="G54" s="101"/>
      <c r="H54" s="104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-134.47000000000116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22.50126085738302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11242.98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11377.45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-134.47000000000116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11242.98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137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137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3"/>
      <c r="F75" s="134"/>
      <c r="G75" s="135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3"/>
      <c r="F76" s="134"/>
      <c r="G76" s="135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3"/>
      <c r="F77" s="134"/>
      <c r="G77" s="135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3"/>
      <c r="F78" s="154"/>
      <c r="G78" s="155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8"/>
      <c r="F80" s="179"/>
      <c r="G80" s="180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1"/>
      <c r="F81" s="182"/>
      <c r="G81" s="183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5" t="s">
        <v>152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157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163</v>
      </c>
      <c r="C95" s="125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4004.84</v>
      </c>
      <c r="D97" s="118"/>
      <c r="E97" s="86"/>
      <c r="F97" s="86">
        <f>C97+D97-E97</f>
        <v>4004.84</v>
      </c>
    </row>
    <row r="98" spans="2:6" ht="22.5">
      <c r="B98" s="85" t="s">
        <v>167</v>
      </c>
      <c r="C98" s="78">
        <v>2153.93</v>
      </c>
      <c r="D98" s="118"/>
      <c r="E98" s="86"/>
      <c r="F98" s="86">
        <f>C98+D98-E98</f>
        <v>2153.93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2022-03-09T07:40:23Z</dcterms:modified>
  <cp:category/>
  <cp:version/>
  <cp:contentType/>
  <cp:contentStatus/>
</cp:coreProperties>
</file>