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<sst xmlns="http://schemas.openxmlformats.org/spreadsheetml/2006/main" count="287" uniqueCount="186">
  <si>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</si>
  <si>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</si>
  <si>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</si>
  <si>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</si>
  <si>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</si>
  <si>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</si>
  <si>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</si>
  <si>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</si>
  <si>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</si>
  <si>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</si>
  <si>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</si>
  <si>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</si>
  <si>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</si>
  <si>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</si>
  <si>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</si>
  <si>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</si>
  <si>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</si>
  <si>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</si>
  <si>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</si>
  <si>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</si>
  <si>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</si>
  <si>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</si>
  <si>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</si>
  <si>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</si>
  <si>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</si>
  <si>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</si>
  <si>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</si>
  <si>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</si>
  <si>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</si>
  <si>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</si>
  <si>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</si>
  <si>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</si>
  <si>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</si>
  <si>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</si>
  <si>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</si>
  <si>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</si>
  <si>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</si>
  <si>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</si>
  <si>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</si>
  <si>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</si>
  <si>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</si>
  <si>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</si>
  <si>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</si>
  <si>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</si>
  <si>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</si>
  <si>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</si>
  <si>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</si>
  <si>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</si>
  <si>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</si>
  <si>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</si>
  <si>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</si>
  <si>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</si>
  <si>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</si>
  <si>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</si>
  <si>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</si>
  <si>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</si>
  <si>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</si>
  <si>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</si>
  <si>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</si>
  <si>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</si>
  <si>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</si>
  <si>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</si>
  <si>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</si>
  <si>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</si>
  <si>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</si>
  <si>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</si>
  <si>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</si>
  <si>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</si>
  <si>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</si>
  <si>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</si>
  <si>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</si>
  <si>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</si>
  <si>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</si>
  <si>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</si>
  <si>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</si>
  <si>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</si>
  <si>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</si>
  <si>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</si>
  <si>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</si>
  <si>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</si>
  <si>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</si>
  <si>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</si>
  <si>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</si>
  <si>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</si>
  <si>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</si>
  <si>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</si>
  <si>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</si>
  <si>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</si>
  <si>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</si>
  <si>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</si>
  <si>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</si>
  <si>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</si>
  <si>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</si>
  <si>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</si>
  <si>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</si>
  <si>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</si>
  <si>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</si>
  <si>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</si>
  <si>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</si>
  <si>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</si>
  <si>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</si>
  <si>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</si>
  <si>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</si>
  <si>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</si>
  <si>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</si>
  <si>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</si>
  <si>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</si>
  <si>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</si>
  <si>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</si>
  <si>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</si>
  <si>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</si>
  <si>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</si>
  <si>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</si>
  <si>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</si>
  <si>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</si>
  <si>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</si>
  <si>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</si>
  <si>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</si>
  <si>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</si>
  <si>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</si>
  <si>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</si>
  <si>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</si>
  <si>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</si>
  <si>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</si>
  <si>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</si>
  <si>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</si>
  <si>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</si>
  <si>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</si>
  <si>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</si>
  <si>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</si>
  <si>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</si>
  <si>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</si>
  <si>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</si>
  <si>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</si>
  <si>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</si>
  <si>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</si>
  <si>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</si>
  <si>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</si>
  <si>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</si>
  <si>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</si>
  <si>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</si>
  <si>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</si>
  <si>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</si>
  <si>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</si>
  <si>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</si>
  <si>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</si>
  <si>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</si>
  <si>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</si>
  <si>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</si>
  <si>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</si>
  <si>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</si>
  <si>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</si>
  <si>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</si>
  <si>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</si>
  <si>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</si>
  <si>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</si>
  <si>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</si>
  <si>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</si>
  <si>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</si>
  <si>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</si>
  <si>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</si>
  <si>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</si>
  <si>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</si>
  <si>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</si>
  <si>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</si>
  <si>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</si>
  <si>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</si>
  <si>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</si>
  <si>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</si>
  <si>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</si>
  <si>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</si>
  <si>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</si>
  <si>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</si>
  <si>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</si>
  <si>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</si>
  <si>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</si>
  <si>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</si>
  <si>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</si>
  <si>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</si>
  <si>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</si>
  <si>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</si>
  <si>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</si>
  <si>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</si>
  <si>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Железнодорожная, 10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</si>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</sst>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vertical="top" wrapText="1"/>
    </xf>
    <xf numFmtId="4" fontId="4" fillId="0" borderId="22" xfId="0" applyNumberFormat="1" applyFont="1" applyFill="1" applyBorder="1" applyAlignment="1">
      <alignment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2">
      <selection activeCell="D96" sqref="D9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183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8">
        <v>44561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6">
        <v>29397.4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0">
        <v>48100.36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0" t="s">
        <v>23</v>
      </c>
      <c r="E12" s="191"/>
      <c r="F12" s="192"/>
      <c r="G12" s="71">
        <f>G13+G14+G20+G21+G22+G23+G24</f>
        <v>15424.32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8">
        <v>0</v>
      </c>
      <c r="H13" s="5"/>
      <c r="L13" s="115">
        <f>G13+G14+G20+G21+G22+G23+G24-G32</f>
        <v>15424.32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2">
        <v>5253.6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3">
        <v>8858.54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4">
        <v>9372.12</v>
      </c>
      <c r="H16" s="43"/>
      <c r="M16" s="115">
        <f>G14+G31-G15</f>
        <v>-3604.9400000000005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8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29397.4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0">
        <f>G18+G15-G17</f>
        <v>38255.94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8">
        <v>7198.08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7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7">
        <v>2972.64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5" t="s">
        <v>35</v>
      </c>
      <c r="E25" s="166"/>
      <c r="F25" s="176"/>
      <c r="G25" s="69">
        <f>G26+G33</f>
        <v>42839.86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4">
        <v>42839.86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8"/>
      <c r="H30" s="65"/>
      <c r="I30" s="62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7"/>
      <c r="H31" s="122"/>
      <c r="I31" s="62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7"/>
      <c r="H32" s="66"/>
      <c r="I32" s="62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8"/>
      <c r="H34" s="66"/>
      <c r="I34" s="75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8"/>
      <c r="H35" s="66"/>
      <c r="I35" s="62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4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1" t="s">
        <v>51</v>
      </c>
      <c r="E38" s="142"/>
      <c r="F38" s="143"/>
      <c r="G38" s="59">
        <f>G25+G40</f>
        <v>81095.8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0">
        <f>G19</f>
        <v>38255.94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20684.82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2.81</v>
      </c>
      <c r="F44" s="63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0</v>
      </c>
      <c r="F45" s="63"/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7198.08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1.59</v>
      </c>
      <c r="F48" s="53" t="s">
        <v>184</v>
      </c>
      <c r="G48" s="54">
        <v>3810086643</v>
      </c>
      <c r="H48" s="55">
        <f>G23</f>
        <v>2972.64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10170.72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-3147.6500000000005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10.565744706400352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5279.28</v>
      </c>
      <c r="E66" s="87"/>
      <c r="F66" s="87"/>
      <c r="G66" s="123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8426.93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-3147.6500000000005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5279.28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2"/>
      <c r="F78" s="153"/>
      <c r="G78" s="154"/>
      <c r="H78" s="93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1.2</v>
      </c>
      <c r="F80" s="178"/>
      <c r="G80" s="17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1.2</v>
      </c>
      <c r="F81" s="181"/>
      <c r="G81" s="18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f>425.94</f>
        <v>425.94</v>
      </c>
      <c r="D97" s="117"/>
      <c r="E97" s="85"/>
      <c r="F97" s="85">
        <f>C97+D97-E97</f>
        <v>425.94</v>
      </c>
    </row>
    <row r="98" spans="2:6" ht="22.5">
      <c r="B98" s="84" t="s">
        <v>167</v>
      </c>
      <c r="C98" s="77">
        <v>0</v>
      </c>
      <c r="D98" s="117"/>
      <c r="E98" s="85"/>
      <c r="F98" s="85">
        <f>C98+D98-E98</f>
        <v>0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2022-02-26T04:40:29Z</dcterms:modified>
  <cp:category/>
  <cp:version/>
  <cp:contentType/>
  <cp:contentStatus/>
</cp:coreProperties>
</file>