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'2.8.'!$A$1:$H$101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<sst xmlns="http://schemas.openxmlformats.org/spreadsheetml/2006/main" count="294" uniqueCount="189">
  <si>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</si>
  <si>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</si>
  <si>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</si>
  <si>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</si>
  <si>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</si>
  <si>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</si>
  <si>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</si>
  <si>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</si>
  <si>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</si>
  <si>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</si>
  <si>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</si>
  <si>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</si>
  <si>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</si>
  <si>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</si>
  <si>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</si>
  <si>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</si>
  <si>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</si>
  <si>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</si>
  <si>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</si>
  <si>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</si>
  <si>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</si>
  <si>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</si>
  <si>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</si>
  <si>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</si>
  <si>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</si>
  <si>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</si>
  <si>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</si>
  <si>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</si>
  <si>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</si>
  <si>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</si>
  <si>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</si>
  <si>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</si>
  <si>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</si>
  <si>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</si>
  <si>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</si>
  <si>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</si>
  <si>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</si>
  <si>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</si>
  <si>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</si>
  <si>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</si>
  <si>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</si>
  <si>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</si>
  <si>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</si>
  <si>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</si>
  <si>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</si>
  <si>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</si>
  <si>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</si>
  <si>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</si>
  <si>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</si>
  <si>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</si>
  <si>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</si>
  <si>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</si>
  <si>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</si>
  <si>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</si>
  <si>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</si>
  <si>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</si>
  <si>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</si>
  <si>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</si>
  <si>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</si>
  <si>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</si>
  <si>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</si>
  <si>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</si>
  <si>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</si>
  <si>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</si>
  <si>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</si>
  <si>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</si>
  <si>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</si>
  <si>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</si>
  <si>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</si>
  <si>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</si>
  <si>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</si>
  <si>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</si>
  <si>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</si>
  <si>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</si>
  <si>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</si>
  <si>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</si>
  <si>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</si>
  <si>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</si>
  <si>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</si>
  <si>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</si>
  <si>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</si>
  <si>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</si>
  <si>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</si>
  <si>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</si>
  <si>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</si>
  <si>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</si>
  <si>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</si>
  <si>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</si>
  <si>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</si>
  <si>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</si>
  <si>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</si>
  <si>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</si>
  <si>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</si>
  <si>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</si>
  <si>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</si>
  <si>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</si>
  <si>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</si>
  <si>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</si>
  <si>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</si>
  <si>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</si>
  <si>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</si>
  <si>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</si>
  <si>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</si>
  <si>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</si>
  <si>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</si>
  <si>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</si>
  <si>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</si>
  <si>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</si>
  <si>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</si>
  <si>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</si>
  <si>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</si>
  <si>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</si>
  <si>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</si>
  <si>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</si>
  <si>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</si>
  <si>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</si>
  <si>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</si>
  <si>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</si>
  <si>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</si>
  <si>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</si>
  <si>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</si>
  <si>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</si>
  <si>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</si>
  <si>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</si>
  <si>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</si>
  <si>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</si>
  <si>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</si>
  <si>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</si>
  <si>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</si>
  <si>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</si>
  <si>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</si>
  <si>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</si>
  <si>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</si>
  <si>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</si>
  <si>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</si>
  <si>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</si>
  <si>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</si>
  <si>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</si>
  <si>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</si>
  <si>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</si>
  <si>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</si>
  <si>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</si>
  <si>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</si>
  <si>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</si>
  <si>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</si>
  <si>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</si>
  <si>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</si>
  <si>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</si>
  <si>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</si>
  <si>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</si>
  <si>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</si>
  <si>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</si>
  <si>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</si>
  <si>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</si>
  <si>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</si>
  <si>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</si>
  <si>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</si>
  <si>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</si>
  <si>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</si>
  <si>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</si>
  <si>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</si>
  <si>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</si>
  <si>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</si>
  <si>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</si>
  <si>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</si>
  <si>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</si>
  <si>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</si>
  <si>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</si>
  <si>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</si>
  <si>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</si>
  <si>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</si>
  <si>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</si>
  <si>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</si>
  <si>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</si>
  <si>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</si>
  <si>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</si>
  <si>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</si>
  <si>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</si>
  <si>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</si>
  <si>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</si>
  <si>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</si>
  <si>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</si>
  <si>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ГРАНИТНАЯ, д. 9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</si>
  <si>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</si>
  <si>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</si>
  <si>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</si>
  <si>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</si>
  <si>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32</t>
  </si>
  <si>
    <t>кв.1,8,21,23,28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</si>
</sst>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35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182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-80397.71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94158.45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G13+G14+G20+G21+G22+G23+G31</f>
        <v>373415.12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65099.93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39960.32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39769.09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12672.89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4">
        <v>2456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-80397.71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-43084.62000000001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v>72229.59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60973.16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15395.39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119756.73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356459.71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356459.71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276062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-43084.62000000001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111113.85999999999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2456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3.47</v>
      </c>
      <c r="F42" s="79" t="s">
        <v>136</v>
      </c>
      <c r="G42" s="59">
        <v>3810334293</v>
      </c>
      <c r="H42" s="60">
        <f>G13</f>
        <v>65099.93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72229.59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60973.16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15395.39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119756.73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335910.8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-9254.689999999924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562.5485463555143</v>
      </c>
      <c r="E63" s="75">
        <f>E64/140.38</f>
        <v>573.8494799829036</v>
      </c>
      <c r="F63" s="75">
        <f>F64/14.34</f>
        <v>2203.2468619246865</v>
      </c>
      <c r="G63" s="76">
        <f>G64/22.34</f>
        <v>2597.6307072515665</v>
      </c>
      <c r="H63" s="77">
        <f>H64/0.99</f>
        <v>3520.7676767676767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921814.55</v>
      </c>
      <c r="E64" s="64">
        <v>80556.99</v>
      </c>
      <c r="F64" s="64">
        <v>31594.56</v>
      </c>
      <c r="G64" s="71">
        <v>58031.07</v>
      </c>
      <c r="H64" s="67">
        <v>3485.56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899733.6</v>
      </c>
      <c r="E65" s="64">
        <v>101170.15</v>
      </c>
      <c r="F65" s="64">
        <v>34138.86</v>
      </c>
      <c r="G65" s="68">
        <v>66865.49</v>
      </c>
      <c r="H65" s="68">
        <v>2829.32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22080.95000000007</v>
      </c>
      <c r="E66" s="75">
        <f>E64-E65</f>
        <v>-20613.15999999999</v>
      </c>
      <c r="F66" s="75">
        <f>F64-F65</f>
        <v>-2544.2999999999993</v>
      </c>
      <c r="G66" s="77">
        <f>G64-G65</f>
        <v>-8834.420000000006</v>
      </c>
      <c r="H66" s="77">
        <f>H64-H65</f>
        <v>656.2399999999998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921945</v>
      </c>
      <c r="E67" s="69">
        <v>88354.44</v>
      </c>
      <c r="F67" s="69">
        <v>30175.17</v>
      </c>
      <c r="G67" s="70">
        <v>57403.67</v>
      </c>
      <c r="H67" s="70">
        <v>3506.97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130.44999999995343</v>
      </c>
      <c r="E68" s="43">
        <f>E67-E64</f>
        <v>7797.449999999997</v>
      </c>
      <c r="F68" s="43">
        <f>F67-F64</f>
        <v>-1419.390000000003</v>
      </c>
      <c r="G68" s="43">
        <f>G67-G64</f>
        <v>-627.4000000000015</v>
      </c>
      <c r="H68" s="43">
        <f>H67-H64</f>
        <v>21.409999999999854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4" t="s">
        <v>187</v>
      </c>
      <c r="F73" s="115"/>
      <c r="G73" s="116"/>
      <c r="H73" s="102">
        <v>32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4"/>
      <c r="F74" s="115"/>
      <c r="G74" s="116"/>
      <c r="H74" s="102">
        <v>32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4"/>
      <c r="F75" s="115"/>
      <c r="G75" s="11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17"/>
      <c r="F76" s="118"/>
      <c r="G76" s="119"/>
      <c r="H76" s="102">
        <f>D68+E68+F68+G68+H68</f>
        <v>5902.519999999946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0" t="s">
        <v>188</v>
      </c>
      <c r="F78" s="121"/>
      <c r="G78" s="122"/>
      <c r="H78" s="105">
        <v>5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3"/>
      <c r="F79" s="124"/>
      <c r="G79" s="125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4" ht="12.75">
      <c r="B94" t="s">
        <v>178</v>
      </c>
    </row>
    <row r="95" spans="2:6" ht="72">
      <c r="B95" s="95" t="s">
        <v>179</v>
      </c>
      <c r="C95" s="96" t="s">
        <v>183</v>
      </c>
      <c r="D95" s="97" t="s">
        <v>180</v>
      </c>
      <c r="E95" s="97" t="s">
        <v>181</v>
      </c>
      <c r="F95" s="98" t="s">
        <v>184</v>
      </c>
    </row>
    <row r="96" spans="2:6" ht="12.75">
      <c r="B96" s="95" t="s">
        <v>185</v>
      </c>
      <c r="C96" s="94">
        <f>955.66</f>
        <v>955.66</v>
      </c>
      <c r="D96" s="94">
        <v>8954.2</v>
      </c>
      <c r="E96" s="94">
        <v>8961.49</v>
      </c>
      <c r="F96" s="99">
        <f>C96+E96</f>
        <v>9917.15</v>
      </c>
    </row>
    <row r="97" spans="2:6" ht="12.75">
      <c r="B97" s="95" t="s">
        <v>186</v>
      </c>
      <c r="C97" s="94">
        <f>435.26</f>
        <v>435.26</v>
      </c>
      <c r="D97" s="94">
        <v>3485.56</v>
      </c>
      <c r="E97" s="94">
        <v>3506.97</v>
      </c>
      <c r="F97" s="99">
        <f>C97+E97</f>
        <v>3942.2299999999996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2018-03-13T05:54:45Z</dcterms:modified>
  <cp:category/>
  <cp:version/>
  <cp:contentType/>
  <cp:contentStatus/>
</cp:coreProperties>
</file>