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<sst xmlns="http://schemas.openxmlformats.org/spreadsheetml/2006/main" count="74" uniqueCount="56">
  <si>
    <t>О Т Ч Е Т по М К Д</t>
  </si>
  <si>
    <t>за период с 01.01.2013 г. по 31.12.2013 г.</t>
  </si>
  <si>
    <t>Слюдянских Красногвардейцев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</si>
  <si>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</si>
  <si>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</si>
  <si>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</si>
  <si>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</si>
  <si>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</si>
  <si>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</si>
  <si>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</si>
  <si>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</si>
  <si>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</si>
  <si>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</si>
  <si>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</si>
  <si>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</si>
  <si>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</si>
  <si>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</si>
  <si>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</si>
  <si>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</si>
  <si>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</si>
  <si>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</si>
  <si>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</si>
  <si>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погашение дебиторской задолженности</t>
  </si>
  <si>
    <t>Вывоз и утилизация мусора</t>
  </si>
  <si>
    <t>задолженность населения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</si>
  <si>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</si>
  <si>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</si>
  <si>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</si>
  <si>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ден.ср-в с учетом задолженности населения</t>
  </si>
  <si>
    <t xml:space="preserve"> 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</si>
  <si>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</si>
  <si>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</si>
  <si>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</si>
  <si>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</si>
  <si>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</si>
  <si>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</si>
  <si>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</si>
  <si>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</si>
  <si>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</si>
  <si>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</si>
  <si>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</si>
  <si>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</si>
  <si>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</si>
  <si>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</si>
  <si>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</si>
  <si>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</si>
  <si>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</si>
  <si>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</si>
  <si>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</si>
  <si>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ЖЭУ-2</t>
  </si>
  <si>
    <t>Сл. Красногвардейцев</t>
  </si>
  <si>
    <t>Ремонт слуховых окон</t>
  </si>
  <si>
    <t>1 шт</t>
  </si>
  <si>
    <t>план 2014</t>
  </si>
  <si>
    <t>Таблички на подъезды</t>
  </si>
  <si>
    <t>2 шт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</si>
</sst>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right" vertical="center" wrapText="1"/>
    </xf>
    <xf numFmtId="14" fontId="9" fillId="0" borderId="10" xfId="0" applyNumberFormat="1" applyFont="1" applyBorder="1" applyAlignment="1">
      <alignment vertical="center"/>
    </xf>
    <xf numFmtId="14" fontId="9" fillId="0" borderId="11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6" t="s">
        <v>0</v>
      </c>
      <c r="E1" s="67"/>
      <c r="F1" s="67"/>
      <c r="G1" s="3"/>
      <c r="H1" s="4"/>
      <c r="I1" s="4"/>
    </row>
    <row r="2" spans="2:9" ht="12.75">
      <c r="B2" s="2"/>
      <c r="D2" s="68" t="s">
        <v>1</v>
      </c>
      <c r="E2" s="69"/>
      <c r="F2" s="69"/>
      <c r="G2" s="5"/>
      <c r="H2" s="4"/>
      <c r="I2" s="4"/>
    </row>
    <row r="3" spans="1:4" ht="37.5">
      <c r="A3" s="4"/>
      <c r="B3" s="6" t="s">
        <v>2</v>
      </c>
      <c r="C3" s="7">
        <v>51</v>
      </c>
      <c r="D3" s="8"/>
    </row>
    <row r="4" spans="2:4" ht="18" customHeight="1">
      <c r="B4" s="9" t="s">
        <v>3</v>
      </c>
      <c r="C4" s="10">
        <v>428.1</v>
      </c>
      <c r="D4" s="11" t="s">
        <v>4</v>
      </c>
    </row>
    <row r="5" spans="2:4" ht="16.5" customHeight="1">
      <c r="B5" s="9" t="s">
        <v>5</v>
      </c>
      <c r="C5" s="10">
        <v>389.7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70" t="s">
        <v>9</v>
      </c>
      <c r="E8" s="71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64">
        <v>6246.96</v>
      </c>
      <c r="E9" s="65"/>
      <c r="F9" s="23">
        <f>8267.84+241.29</f>
        <v>8509.130000000001</v>
      </c>
      <c r="G9" s="8">
        <v>0</v>
      </c>
      <c r="H9" s="8">
        <f>D9-F9</f>
        <v>-2262.170000000001</v>
      </c>
    </row>
    <row r="10" spans="1:8" ht="18" customHeight="1">
      <c r="A10" s="20"/>
      <c r="B10" s="21" t="s">
        <v>14</v>
      </c>
      <c r="C10" s="22"/>
      <c r="D10" s="64">
        <v>9930.12</v>
      </c>
      <c r="E10" s="65"/>
      <c r="F10" s="23">
        <f>9354.34+383.57</f>
        <v>9737.91</v>
      </c>
      <c r="G10" s="8">
        <f>D10-F10</f>
        <v>192.21000000000095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21</v>
      </c>
      <c r="D14" s="22">
        <f>D9</f>
        <v>6246.96</v>
      </c>
      <c r="E14" s="22">
        <f>D14</f>
        <v>6246.96</v>
      </c>
      <c r="F14" s="22">
        <f>F9</f>
        <v>8509.130000000001</v>
      </c>
      <c r="G14" s="34" t="s">
        <v>22</v>
      </c>
    </row>
    <row r="15" spans="1:7" ht="22.5">
      <c r="A15" s="30"/>
      <c r="B15" s="33" t="s">
        <v>23</v>
      </c>
      <c r="C15" s="22" t="s">
        <v>21</v>
      </c>
      <c r="D15" s="22">
        <v>10815.84</v>
      </c>
      <c r="E15" s="22">
        <f>D15</f>
        <v>10815.84</v>
      </c>
      <c r="F15" s="22">
        <f>9409.09+417.78</f>
        <v>9826.87</v>
      </c>
      <c r="G15" s="35" t="s">
        <v>24</v>
      </c>
    </row>
    <row r="16" spans="1:7" ht="25.5">
      <c r="A16" s="30"/>
      <c r="B16" s="33" t="s">
        <v>25</v>
      </c>
      <c r="C16" s="22" t="s">
        <v>21</v>
      </c>
      <c r="D16" s="22">
        <v>19460.39</v>
      </c>
      <c r="E16" s="22">
        <f>D16</f>
        <v>19460.39</v>
      </c>
      <c r="F16" s="22">
        <f>17465.79+750.19</f>
        <v>18215.98</v>
      </c>
      <c r="G16" s="35" t="s">
        <v>24</v>
      </c>
    </row>
    <row r="17" spans="1:7" ht="22.5">
      <c r="A17" s="30"/>
      <c r="B17" s="33" t="s">
        <v>26</v>
      </c>
      <c r="C17" s="22" t="s">
        <v>21</v>
      </c>
      <c r="D17" s="22">
        <v>3216.96</v>
      </c>
      <c r="E17" s="22">
        <f>D17</f>
        <v>3216.96</v>
      </c>
      <c r="F17" s="22">
        <f>2551.15+124.26</f>
        <v>2675.4100000000003</v>
      </c>
      <c r="G17" s="35" t="s">
        <v>24</v>
      </c>
    </row>
    <row r="18" spans="1:7" ht="25.5">
      <c r="A18" s="30"/>
      <c r="B18" s="33" t="s">
        <v>27</v>
      </c>
      <c r="C18" s="22" t="s">
        <v>21</v>
      </c>
      <c r="D18" s="22">
        <v>6278.16</v>
      </c>
      <c r="E18" s="22">
        <f>D18</f>
        <v>6278.16</v>
      </c>
      <c r="F18" s="22">
        <f>4564.09+301.44</f>
        <v>4865.53</v>
      </c>
      <c r="G18" s="35" t="s">
        <v>24</v>
      </c>
    </row>
    <row r="19" spans="1:10" ht="45" customHeight="1">
      <c r="A19" s="20"/>
      <c r="B19" s="21" t="s">
        <v>28</v>
      </c>
      <c r="C19" s="22" t="s">
        <v>21</v>
      </c>
      <c r="D19" s="22"/>
      <c r="E19" s="22"/>
      <c r="F19" s="36">
        <f>G22-G10-G9</f>
        <v>9737.91</v>
      </c>
      <c r="G19" s="35"/>
      <c r="I19" s="37"/>
      <c r="J19" s="1" t="s">
        <v>29</v>
      </c>
    </row>
    <row r="20" spans="1:7" ht="15.75">
      <c r="A20" s="24" t="s">
        <v>30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31</v>
      </c>
      <c r="E21" s="22"/>
      <c r="F21" s="22" t="s">
        <v>32</v>
      </c>
      <c r="G21" s="22" t="s">
        <v>33</v>
      </c>
    </row>
    <row r="22" spans="1:11" ht="12.75">
      <c r="A22" s="20"/>
      <c r="B22" s="21" t="s">
        <v>14</v>
      </c>
      <c r="C22" s="22" t="s">
        <v>21</v>
      </c>
      <c r="D22" s="36">
        <f>D10</f>
        <v>9930.12</v>
      </c>
      <c r="E22" s="36"/>
      <c r="F22" s="40">
        <f>H28</f>
        <v>0</v>
      </c>
      <c r="G22" s="36">
        <f>D22-F22</f>
        <v>9930.12</v>
      </c>
      <c r="H22" s="41"/>
      <c r="I22" s="41"/>
      <c r="J22" s="41"/>
      <c r="K22" s="41"/>
    </row>
    <row r="23" spans="1:7" ht="12.75">
      <c r="A23" s="20"/>
      <c r="B23" s="21" t="s">
        <v>34</v>
      </c>
      <c r="C23" s="22" t="s">
        <v>21</v>
      </c>
      <c r="D23" s="22"/>
      <c r="E23" s="22"/>
      <c r="F23" s="22"/>
      <c r="G23" s="8">
        <f>F19</f>
        <v>9737.91</v>
      </c>
    </row>
    <row r="24" spans="1:14" ht="15.75">
      <c r="A24" s="42" t="s">
        <v>35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3" customFormat="1" ht="73.5" customHeight="1">
      <c r="A25" s="47" t="s">
        <v>36</v>
      </c>
      <c r="B25" s="47" t="s">
        <v>37</v>
      </c>
      <c r="C25" s="47" t="s">
        <v>38</v>
      </c>
      <c r="D25" s="47" t="s">
        <v>39</v>
      </c>
      <c r="E25" s="47" t="s">
        <v>40</v>
      </c>
      <c r="F25" s="47" t="s">
        <v>41</v>
      </c>
      <c r="G25" s="48" t="s">
        <v>42</v>
      </c>
      <c r="H25" s="49" t="s">
        <v>43</v>
      </c>
      <c r="I25" s="49" t="s">
        <v>44</v>
      </c>
      <c r="J25" s="49" t="s">
        <v>45</v>
      </c>
      <c r="K25" s="49" t="s">
        <v>46</v>
      </c>
      <c r="L25" s="50" t="s">
        <v>47</v>
      </c>
      <c r="M25" s="51" t="s">
        <v>48</v>
      </c>
      <c r="N25" s="52"/>
    </row>
    <row r="26" spans="1:13" s="61" customFormat="1" ht="33.75">
      <c r="A26" s="54"/>
      <c r="B26" s="55" t="s">
        <v>49</v>
      </c>
      <c r="C26" s="56" t="s">
        <v>50</v>
      </c>
      <c r="D26" s="56">
        <v>51</v>
      </c>
      <c r="E26" s="56"/>
      <c r="F26" s="56" t="s">
        <v>51</v>
      </c>
      <c r="G26" s="57" t="s">
        <v>52</v>
      </c>
      <c r="H26" s="55"/>
      <c r="I26" s="55"/>
      <c r="J26" s="58" t="s">
        <v>53</v>
      </c>
      <c r="K26" s="55"/>
      <c r="L26" s="59"/>
      <c r="M26" s="60"/>
    </row>
    <row r="27" spans="1:13" ht="33.75">
      <c r="A27" s="8"/>
      <c r="B27" s="8" t="s">
        <v>49</v>
      </c>
      <c r="C27" s="35" t="s">
        <v>50</v>
      </c>
      <c r="D27" s="62">
        <v>51</v>
      </c>
      <c r="E27" s="8"/>
      <c r="F27" s="35" t="s">
        <v>54</v>
      </c>
      <c r="G27" s="63" t="s">
        <v>55</v>
      </c>
      <c r="H27" s="8"/>
      <c r="I27" s="8"/>
      <c r="J27" s="8" t="s">
        <v>53</v>
      </c>
      <c r="K27" s="8"/>
      <c r="L27" s="8"/>
      <c r="M27" s="8"/>
    </row>
    <row r="28" ht="12.75">
      <c r="H28" s="1">
        <f>SUM(H27)</f>
        <v>0</v>
      </c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2014-04-15T05:32:46Z</dcterms:modified>
  <cp:category/>
  <cp:version/>
  <cp:contentType/>
  <cp:contentStatus/>
</cp:coreProperties>
</file>