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<sst xmlns="http://schemas.openxmlformats.org/spreadsheetml/2006/main" count="69" uniqueCount="51">
  <si>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</si>
  <si>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</si>
  <si>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</si>
  <si>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</si>
  <si>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</si>
  <si>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</si>
  <si>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</si>
  <si>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</si>
  <si>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</si>
  <si>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</si>
  <si>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</si>
  <si>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</si>
  <si>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</si>
  <si>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</si>
  <si>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</si>
  <si>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</si>
  <si>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</si>
  <si>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</si>
  <si>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</si>
  <si>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</si>
  <si>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</si>
  <si>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</si>
  <si>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</si>
  <si>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</si>
  <si>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</si>
  <si>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</si>
  <si>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</si>
  <si>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</si>
  <si>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</si>
  <si>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</si>
  <si>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</si>
  <si>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</si>
  <si>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</si>
  <si>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</si>
  <si>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</si>
  <si>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</si>
  <si>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</si>
  <si>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</si>
  <si>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</si>
  <si>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</si>
  <si>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</si>
  <si>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</si>
  <si>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</si>
  <si>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</si>
  <si>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</si>
  <si>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</si>
  <si>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</si>
  <si>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план 2016</t>
  </si>
  <si>
    <t>ИЗВЕСТКОВЫЙ</t>
  </si>
  <si>
    <t>Известковый</t>
  </si>
  <si>
    <t>Ремонт туалета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</si>
</sst>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workbookViewId="0" topLeftCell="A12">
      <selection activeCell="D25" sqref="D2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 customHeight="1">
      <c r="A3" s="4"/>
      <c r="B3" s="6" t="s">
        <v>48</v>
      </c>
      <c r="C3" s="7">
        <v>6</v>
      </c>
      <c r="D3" s="8"/>
    </row>
    <row r="4" spans="2:4" ht="15" customHeight="1">
      <c r="B4" s="9" t="s">
        <v>2</v>
      </c>
      <c r="C4" s="10">
        <v>197.3</v>
      </c>
      <c r="D4" s="11" t="s">
        <v>3</v>
      </c>
    </row>
    <row r="5" spans="2:4" ht="15.75" customHeight="1">
      <c r="B5" s="9" t="s">
        <v>4</v>
      </c>
      <c r="C5" s="10">
        <v>197.3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4" t="s">
        <v>8</v>
      </c>
      <c r="E8" s="65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8">
        <v>7653.36</v>
      </c>
      <c r="E9" s="59"/>
      <c r="F9" s="23">
        <v>1952.66</v>
      </c>
      <c r="G9" s="8">
        <f>D9-F9</f>
        <v>5700.7</v>
      </c>
      <c r="H9" s="8"/>
    </row>
    <row r="10" spans="1:8" ht="18" customHeight="1">
      <c r="A10" s="20"/>
      <c r="B10" s="21" t="s">
        <v>14</v>
      </c>
      <c r="C10" s="22" t="s">
        <v>13</v>
      </c>
      <c r="D10" s="58">
        <v>5022.6</v>
      </c>
      <c r="E10" s="59"/>
      <c r="F10" s="23">
        <v>1134.77</v>
      </c>
      <c r="G10" s="8">
        <f>D10-F10</f>
        <v>3887.8300000000004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7653.36</v>
      </c>
      <c r="E14" s="22">
        <f>D14</f>
        <v>7653.36</v>
      </c>
      <c r="F14" s="22">
        <f>F9</f>
        <v>1952.66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5470.56</v>
      </c>
      <c r="E15" s="22">
        <f>D15</f>
        <v>5470.56</v>
      </c>
      <c r="F15" s="22">
        <v>1285.3</v>
      </c>
      <c r="G15" s="35" t="s">
        <v>21</v>
      </c>
      <c r="N15" s="1">
        <f>F15*100/D15</f>
        <v>23.49485244655026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22.5">
      <c r="A17" s="30"/>
      <c r="B17" s="33" t="s">
        <v>24</v>
      </c>
      <c r="C17" s="22" t="s">
        <v>13</v>
      </c>
      <c r="D17" s="22">
        <v>519.59</v>
      </c>
      <c r="E17" s="22">
        <f>D17</f>
        <v>519.59</v>
      </c>
      <c r="F17" s="22">
        <v>33.95</v>
      </c>
      <c r="G17" s="35" t="s">
        <v>21</v>
      </c>
      <c r="N17" s="1">
        <f>F17*100/D17</f>
        <v>6.533997959929946</v>
      </c>
    </row>
    <row r="18" spans="1:14" ht="25.5">
      <c r="A18" s="30"/>
      <c r="B18" s="33" t="s">
        <v>25</v>
      </c>
      <c r="C18" s="22" t="s">
        <v>13</v>
      </c>
      <c r="D18" s="22">
        <v>3175.44</v>
      </c>
      <c r="E18" s="22">
        <f>D18</f>
        <v>3175.44</v>
      </c>
      <c r="F18" s="22">
        <v>261.37</v>
      </c>
      <c r="G18" s="35" t="s">
        <v>21</v>
      </c>
      <c r="N18" s="1">
        <f>F18*100/D18</f>
        <v>8.230985312271685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 t="e">
        <f>G22-G10-G9</f>
        <v>#REF!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5022.6</v>
      </c>
      <c r="E22" s="36"/>
      <c r="F22" s="40" t="e">
        <f>#REF!</f>
        <v>#REF!</v>
      </c>
      <c r="G22" s="36" t="e">
        <f>D22-F22</f>
        <v>#REF!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 t="e">
        <f>F19</f>
        <v>#REF!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11.25">
      <c r="A26" s="66"/>
      <c r="B26" s="66" t="s">
        <v>46</v>
      </c>
      <c r="C26" s="66" t="s">
        <v>49</v>
      </c>
      <c r="D26" s="66">
        <v>6</v>
      </c>
      <c r="E26" s="66"/>
      <c r="F26" s="66" t="s">
        <v>50</v>
      </c>
      <c r="G26" s="67"/>
      <c r="H26" s="66"/>
      <c r="I26" s="66"/>
      <c r="J26" s="68" t="s">
        <v>47</v>
      </c>
      <c r="K26" s="66"/>
      <c r="L26" s="66"/>
      <c r="M26" s="66"/>
    </row>
    <row r="27" spans="5:7" ht="12.75">
      <c r="E27" s="56"/>
      <c r="F27" s="56"/>
      <c r="G27" s="57"/>
    </row>
    <row r="28" spans="5:7" ht="12.75">
      <c r="E28" s="56"/>
      <c r="F28" s="56"/>
      <c r="G28" s="57"/>
    </row>
    <row r="29" spans="5:7" ht="12.75">
      <c r="E29" s="56"/>
      <c r="F29" s="56"/>
      <c r="G29" s="57"/>
    </row>
    <row r="30" spans="5:7" ht="12.75">
      <c r="E30" s="56"/>
      <c r="F30" s="56"/>
      <c r="G30" s="57"/>
    </row>
    <row r="31" spans="5:7" ht="12.75">
      <c r="E31" s="56"/>
      <c r="F31" s="56"/>
      <c r="G31" s="57"/>
    </row>
    <row r="32" spans="5:7" ht="12.75">
      <c r="E32" s="56"/>
      <c r="F32" s="56"/>
      <c r="G32" s="57"/>
    </row>
    <row r="33" spans="5:7" ht="12.75">
      <c r="E33" s="56"/>
      <c r="F33" s="56"/>
      <c r="G33" s="57"/>
    </row>
    <row r="34" spans="5:7" ht="12.75">
      <c r="E34" s="56"/>
      <c r="F34" s="56"/>
      <c r="G34" s="57"/>
    </row>
    <row r="35" spans="5:6" ht="12.75">
      <c r="E35" s="56"/>
      <c r="F35" s="5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2014-03-26T06:15:16Z</dcterms:modified>
  <cp:category/>
  <cp:version/>
  <cp:contentType/>
  <cp:contentStatus/>
</cp:coreProperties>
</file>