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<sst xmlns="http://schemas.openxmlformats.org/spreadsheetml/2006/main" count="301" uniqueCount="195">
  <si>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</si>
  <si>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</si>
  <si>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</si>
  <si>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</si>
  <si>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</si>
  <si>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</si>
  <si>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</si>
  <si>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</si>
  <si>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</si>
  <si>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</si>
  <si>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</si>
  <si>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</si>
  <si>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</si>
  <si>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</si>
  <si>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</si>
  <si>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</si>
  <si>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</si>
  <si>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</si>
  <si>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</si>
  <si>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</si>
  <si>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</si>
  <si>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</si>
  <si>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</si>
  <si>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</si>
  <si>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</si>
  <si>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</si>
  <si>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</si>
  <si>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</si>
  <si>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</si>
  <si>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</si>
  <si>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</si>
  <si>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</si>
  <si>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</si>
  <si>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</si>
  <si>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</si>
  <si>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</si>
  <si>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</si>
  <si>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</si>
  <si>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</si>
  <si>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</si>
  <si>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</si>
  <si>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</si>
  <si>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</si>
  <si>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</si>
  <si>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</si>
  <si>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</si>
  <si>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</si>
  <si>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</si>
  <si>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</si>
  <si>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</si>
  <si>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</si>
  <si>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</si>
  <si>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</si>
  <si>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</si>
  <si>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</si>
  <si>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</si>
  <si>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</si>
  <si>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</si>
  <si>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</si>
  <si>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</si>
  <si>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</si>
  <si>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</si>
  <si>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</si>
  <si>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</si>
  <si>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</si>
  <si>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</si>
  <si>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</si>
  <si>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</si>
  <si>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</si>
  <si>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</si>
  <si>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</si>
  <si>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</si>
  <si>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</si>
  <si>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</si>
  <si>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</si>
  <si>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</si>
  <si>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</si>
  <si>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</si>
  <si>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</si>
  <si>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</si>
  <si>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</si>
  <si>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</si>
  <si>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</si>
  <si>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</si>
  <si>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</si>
  <si>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</si>
  <si>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</si>
  <si>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</si>
  <si>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</si>
  <si>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</si>
  <si>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</si>
  <si>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</si>
  <si>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</si>
  <si>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</si>
  <si>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</si>
  <si>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</si>
  <si>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</si>
  <si>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</si>
  <si>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</si>
  <si>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</si>
  <si>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</si>
  <si>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</si>
  <si>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</si>
  <si>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</si>
  <si>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</si>
  <si>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</si>
  <si>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</si>
  <si>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</si>
  <si>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</si>
  <si>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</si>
  <si>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</si>
  <si>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</si>
  <si>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</si>
  <si>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</si>
  <si>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</si>
  <si>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</si>
  <si>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</si>
  <si>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</si>
  <si>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</si>
  <si>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</si>
  <si>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</si>
  <si>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</si>
  <si>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</si>
  <si>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</si>
  <si>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</si>
  <si>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</si>
  <si>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</si>
  <si>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</si>
  <si>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</si>
  <si>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</si>
  <si>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</si>
  <si>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</si>
  <si>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</si>
  <si>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</si>
  <si>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</si>
  <si>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</si>
  <si>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</si>
  <si>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</si>
  <si>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</si>
  <si>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</si>
  <si>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</si>
  <si>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</si>
  <si>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</si>
  <si>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</si>
  <si>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</si>
  <si>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</si>
  <si>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</si>
  <si>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</si>
  <si>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</si>
  <si>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</si>
  <si>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</si>
  <si>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</si>
  <si>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</si>
  <si>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</si>
  <si>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</si>
  <si>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</si>
  <si>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</si>
  <si>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</si>
  <si>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</si>
  <si>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</si>
  <si>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</si>
  <si>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</si>
  <si>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</si>
  <si>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</si>
  <si>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</si>
  <si>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</si>
  <si>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</si>
  <si>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</si>
  <si>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</si>
  <si>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</si>
  <si>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</si>
  <si>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</si>
  <si>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</si>
  <si>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</si>
  <si>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</si>
  <si>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</si>
  <si>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</si>
  <si>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</si>
  <si>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</si>
  <si>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</si>
  <si>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</si>
  <si>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</si>
  <si>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</si>
  <si>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</si>
  <si>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</si>
  <si>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</si>
  <si>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</si>
  <si>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</si>
  <si>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</si>
  <si>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</si>
  <si>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</si>
  <si>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</si>
  <si>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</si>
  <si>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24 Б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</si>
  <si>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1,2,4,5,6,14,15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</si>
</sst>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35121.82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139760.38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192998.7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39363.12</v>
      </c>
      <c r="H13" s="5"/>
      <c r="L13" s="125">
        <f>G13+G14+G20+G21+G22+G23+G24-G32</f>
        <v>192998.7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v>18226.92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v>15967.09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v>16648.98</v>
      </c>
      <c r="H16" s="44"/>
      <c r="M16" s="125">
        <f>G14+G31-G15</f>
        <v>2259.829999999998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2002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G14</f>
        <v>18226.92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32192.009999999995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43417.38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27811.56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7017.12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54509.76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2652.84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174800.7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174800.7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206992.71000000002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32192.009999999995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157958.38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2002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4.6</v>
      </c>
      <c r="F45" s="54" t="s">
        <v>190</v>
      </c>
      <c r="G45" s="55">
        <v>3837002062</v>
      </c>
      <c r="H45" s="56">
        <f>G13</f>
        <v>39363.12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43417.38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27811.56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7017.12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54509.76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174120.94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-26732.489999999998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1162.083418803419</v>
      </c>
      <c r="G66" s="87">
        <f>G67/((21.48+22.34)/2)</f>
        <v>777.4618895481515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16995.47</v>
      </c>
      <c r="G67" s="64">
        <v>17034.19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34624.85</v>
      </c>
      <c r="G68" s="63">
        <v>26137.3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-17629.379999999997</v>
      </c>
      <c r="G69" s="68">
        <f>G67-G68</f>
        <v>-9103.11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20165.5</v>
      </c>
      <c r="G70" s="100">
        <v>23518.58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-3170.029999999999</v>
      </c>
      <c r="G71" s="39">
        <f>G67-G70</f>
        <v>-6484.390000000003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-14007.3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7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698.06</v>
      </c>
      <c r="D98" s="84">
        <v>2061.72</v>
      </c>
      <c r="E98" s="85">
        <v>0</v>
      </c>
      <c r="F98" s="94">
        <f>C98+D98-E98</f>
        <v>2759.7799999999997</v>
      </c>
    </row>
    <row r="99" spans="2:6" ht="22.5">
      <c r="B99" s="93" t="s">
        <v>174</v>
      </c>
      <c r="C99" s="84">
        <v>431.92</v>
      </c>
      <c r="D99" s="84">
        <v>1.31</v>
      </c>
      <c r="E99" s="85">
        <v>0</v>
      </c>
      <c r="F99" s="94">
        <f>C99+D99-E99</f>
        <v>433.23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2019-03-22T03:45:35Z</dcterms:modified>
  <cp:category/>
  <cp:version/>
  <cp:contentType/>
  <cp:contentStatus/>
</cp:coreProperties>
</file>