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<sst xmlns="http://schemas.openxmlformats.org/spreadsheetml/2006/main" count="289" uniqueCount="186">
  <si>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</si>
  <si>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</si>
  <si>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</si>
  <si>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</si>
  <si>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</si>
  <si>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</si>
  <si>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</si>
  <si>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</si>
  <si>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</si>
  <si>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</si>
  <si>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</si>
  <si>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</si>
  <si>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</si>
  <si>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</si>
  <si>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</si>
  <si>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</si>
  <si>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</si>
  <si>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</si>
  <si>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</si>
  <si>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</si>
  <si>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</si>
  <si>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</si>
  <si>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</si>
  <si>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</si>
  <si>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</si>
  <si>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</si>
  <si>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</si>
  <si>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</si>
  <si>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</si>
  <si>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</si>
  <si>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</si>
  <si>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</si>
  <si>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</si>
  <si>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</si>
  <si>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</si>
  <si>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</si>
  <si>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</si>
  <si>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</si>
  <si>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</si>
  <si>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</si>
  <si>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</si>
  <si>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</si>
  <si>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</si>
  <si>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</si>
  <si>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</si>
  <si>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</si>
  <si>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</si>
  <si>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</si>
  <si>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</si>
  <si>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</si>
  <si>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</si>
  <si>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</si>
  <si>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</si>
  <si>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</si>
  <si>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</si>
  <si>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</si>
  <si>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</si>
  <si>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</si>
  <si>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</si>
  <si>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</si>
  <si>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</si>
  <si>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</si>
  <si>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</si>
  <si>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</si>
  <si>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</si>
  <si>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</si>
  <si>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</si>
  <si>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</si>
  <si>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</si>
  <si>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</si>
  <si>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</si>
  <si>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</si>
  <si>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</si>
  <si>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</si>
  <si>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</si>
  <si>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</si>
  <si>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</si>
  <si>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</si>
  <si>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</si>
  <si>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</si>
  <si>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</si>
  <si>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</si>
  <si>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</si>
  <si>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</si>
  <si>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</si>
  <si>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</si>
  <si>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</si>
  <si>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</si>
  <si>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</si>
  <si>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</si>
  <si>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</si>
  <si>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</si>
  <si>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</si>
  <si>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</si>
  <si>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</si>
  <si>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</si>
  <si>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</si>
  <si>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</si>
  <si>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</si>
  <si>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</si>
  <si>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</si>
  <si>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</si>
  <si>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</si>
  <si>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</si>
  <si>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</si>
  <si>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</si>
  <si>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</si>
  <si>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</si>
  <si>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</si>
  <si>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</si>
  <si>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</si>
  <si>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</si>
  <si>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</si>
  <si>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</si>
  <si>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</si>
  <si>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</si>
  <si>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</si>
  <si>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</si>
  <si>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</si>
  <si>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</si>
  <si>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</si>
  <si>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</si>
  <si>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</si>
  <si>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</si>
  <si>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</si>
  <si>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</si>
  <si>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</si>
  <si>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</si>
  <si>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</si>
  <si>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</si>
  <si>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</si>
  <si>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</si>
  <si>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</si>
  <si>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</si>
  <si>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</si>
  <si>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</si>
  <si>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</si>
  <si>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</si>
  <si>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</si>
  <si>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</si>
  <si>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</si>
  <si>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</si>
  <si>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</si>
  <si>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</si>
  <si>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</si>
  <si>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</si>
  <si>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</si>
  <si>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</si>
  <si>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</si>
  <si>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</si>
  <si>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</si>
  <si>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</si>
  <si>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</si>
  <si>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</si>
  <si>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</si>
  <si>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</si>
  <si>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</si>
  <si>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</si>
  <si>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</si>
  <si>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</si>
  <si>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</si>
  <si>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</si>
  <si>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</si>
  <si>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</si>
  <si>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</si>
  <si>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</si>
  <si>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</si>
  <si>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</si>
  <si>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</si>
  <si>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</si>
  <si>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</si>
  <si>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</si>
  <si>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</si>
  <si>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</si>
  <si>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</si>
  <si>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</si>
  <si>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</si>
  <si>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</si>
  <si>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</si>
  <si>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</si>
  <si>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</si>
  <si>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</si>
  <si>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</si>
  <si>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</si>
  <si>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  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</si>
  <si>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д.22 з</t>
    </r>
    <r>
      <rPr>
        <b/>
        <sz val="12"/>
        <color indexed="10"/>
        <rFont val="Arial"/>
        <family val="2"/>
      </rPr>
      <t>а 2022 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</si>
</sst>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185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2"/>
      <c r="E3" s="163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98">
        <v>44926</v>
      </c>
      <c r="H6" s="5"/>
    </row>
    <row r="7" spans="1:8" ht="38.25" customHeight="1" thickBot="1">
      <c r="A7" s="168" t="s">
        <v>13</v>
      </c>
      <c r="B7" s="147"/>
      <c r="C7" s="147"/>
      <c r="D7" s="169"/>
      <c r="E7" s="169"/>
      <c r="F7" s="169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65" t="s">
        <v>3</v>
      </c>
      <c r="E8" s="166"/>
      <c r="F8" s="16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63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63"/>
      <c r="F10" s="171"/>
      <c r="G10" s="57">
        <v>102387.73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63"/>
      <c r="F11" s="171"/>
      <c r="G11" s="71">
        <v>30824.3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</f>
        <v>320745.1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9" t="s">
        <v>26</v>
      </c>
      <c r="E13" s="140"/>
      <c r="F13" s="141"/>
      <c r="G13" s="59">
        <v>108686.28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9" t="s">
        <v>29</v>
      </c>
      <c r="E14" s="140"/>
      <c r="F14" s="141"/>
      <c r="G14" s="73">
        <v>34296.24</v>
      </c>
      <c r="H14" s="5"/>
    </row>
    <row r="15" spans="1:8" ht="26.25" customHeight="1" thickBot="1">
      <c r="A15" s="4"/>
      <c r="B15" s="6"/>
      <c r="C15" s="3" t="s">
        <v>16</v>
      </c>
      <c r="D15" s="139" t="s">
        <v>147</v>
      </c>
      <c r="E15" s="140"/>
      <c r="F15" s="141"/>
      <c r="G15" s="74">
        <v>35970.3</v>
      </c>
      <c r="H15" s="5"/>
    </row>
    <row r="16" spans="1:8" ht="13.5" customHeight="1" thickBot="1">
      <c r="A16" s="4"/>
      <c r="B16" s="6"/>
      <c r="C16" s="3" t="s">
        <v>16</v>
      </c>
      <c r="D16" s="139" t="s">
        <v>148</v>
      </c>
      <c r="E16" s="140"/>
      <c r="F16" s="141"/>
      <c r="G16" s="75">
        <v>1241.97</v>
      </c>
      <c r="H16" s="43"/>
    </row>
    <row r="17" spans="1:8" ht="13.5" customHeight="1" thickBot="1">
      <c r="A17" s="4"/>
      <c r="B17" s="6"/>
      <c r="C17" s="3" t="s">
        <v>16</v>
      </c>
      <c r="D17" s="139" t="s">
        <v>149</v>
      </c>
      <c r="E17" s="140"/>
      <c r="F17" s="141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9" t="s">
        <v>18</v>
      </c>
      <c r="E18" s="140"/>
      <c r="F18" s="141"/>
      <c r="G18" s="13">
        <f>G10</f>
        <v>102387.73</v>
      </c>
      <c r="H18" s="41"/>
    </row>
    <row r="19" spans="1:8" ht="27" customHeight="1" thickBot="1">
      <c r="A19" s="4"/>
      <c r="B19" s="6"/>
      <c r="C19" s="3" t="s">
        <v>16</v>
      </c>
      <c r="D19" s="139" t="s">
        <v>55</v>
      </c>
      <c r="E19" s="140"/>
      <c r="F19" s="141"/>
      <c r="G19" s="61">
        <f>G18+G15-G17</f>
        <v>138358.03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61991.64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0" t="s">
        <v>142</v>
      </c>
      <c r="E21" s="163"/>
      <c r="F21" s="171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0" t="s">
        <v>143</v>
      </c>
      <c r="E22" s="163"/>
      <c r="F22" s="171"/>
      <c r="G22" s="58">
        <v>13203.59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102567.35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0" t="s">
        <v>35</v>
      </c>
      <c r="E25" s="163"/>
      <c r="F25" s="171"/>
      <c r="G25" s="70">
        <f>G26+G33</f>
        <v>333060.99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333060.99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9" t="s">
        <v>41</v>
      </c>
      <c r="E27" s="140"/>
      <c r="F27" s="14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9" t="s">
        <v>44</v>
      </c>
      <c r="E28" s="140"/>
      <c r="F28" s="14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9" t="s">
        <v>47</v>
      </c>
      <c r="E29" s="140"/>
      <c r="F29" s="14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9"/>
      <c r="E30" s="140"/>
      <c r="F30" s="141"/>
      <c r="G30" s="88"/>
      <c r="H30" s="66"/>
      <c r="I30" s="63"/>
    </row>
    <row r="31" spans="1:9" ht="13.5" customHeight="1" thickBot="1">
      <c r="A31" s="4"/>
      <c r="B31" s="12"/>
      <c r="C31" s="3"/>
      <c r="D31" s="139" t="s">
        <v>160</v>
      </c>
      <c r="E31" s="140"/>
      <c r="F31" s="140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9" t="s">
        <v>180</v>
      </c>
      <c r="E32" s="200"/>
      <c r="F32" s="20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9" t="s">
        <v>161</v>
      </c>
      <c r="E33" s="140"/>
      <c r="F33" s="140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9" t="s">
        <v>172</v>
      </c>
      <c r="E34" s="140"/>
      <c r="F34" s="197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9" t="s">
        <v>163</v>
      </c>
      <c r="E35" s="140"/>
      <c r="F35" s="140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9" t="s">
        <v>162</v>
      </c>
      <c r="E36" s="140"/>
      <c r="F36" s="140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9" t="s">
        <v>181</v>
      </c>
      <c r="E37" s="140"/>
      <c r="F37" s="140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9" t="s">
        <v>51</v>
      </c>
      <c r="E38" s="140"/>
      <c r="F38" s="141"/>
      <c r="G38" s="60">
        <f>G25+G40</f>
        <v>471419.02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9" t="s">
        <v>53</v>
      </c>
      <c r="E39" s="140"/>
      <c r="F39" s="141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9" t="s">
        <v>55</v>
      </c>
      <c r="E40" s="140"/>
      <c r="F40" s="141"/>
      <c r="G40" s="61">
        <f>G19</f>
        <v>138358.03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9" t="s">
        <v>57</v>
      </c>
      <c r="E41" s="140"/>
      <c r="F41" s="141"/>
      <c r="G41" s="44">
        <f>G11+G12+G31-G25</f>
        <v>18508.409999999974</v>
      </c>
      <c r="H41" s="44"/>
    </row>
    <row r="42" spans="1:8" ht="38.25" customHeight="1" thickBot="1">
      <c r="A42" s="136" t="s">
        <v>58</v>
      </c>
      <c r="B42" s="137"/>
      <c r="C42" s="137"/>
      <c r="D42" s="137"/>
      <c r="E42" s="137"/>
      <c r="F42" s="147"/>
      <c r="G42" s="137"/>
      <c r="H42" s="14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124">
        <f>G14</f>
        <v>34296.24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6.75</v>
      </c>
      <c r="F45" s="64" t="s">
        <v>133</v>
      </c>
      <c r="G45" s="54">
        <v>3848006622</v>
      </c>
      <c r="H45" s="55">
        <f>G13</f>
        <v>108686.28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61991.64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13203.59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102567.35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1"/>
      <c r="H49" s="55">
        <f>SUM(H44:H48)</f>
        <v>320745.1</v>
      </c>
    </row>
    <row r="50" spans="1:8" ht="19.5" customHeight="1" thickBot="1">
      <c r="A50" s="136" t="s">
        <v>64</v>
      </c>
      <c r="B50" s="137"/>
      <c r="C50" s="137"/>
      <c r="D50" s="137"/>
      <c r="E50" s="137"/>
      <c r="F50" s="137"/>
      <c r="G50" s="137"/>
      <c r="H50" s="13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136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2" t="s">
        <v>73</v>
      </c>
      <c r="B55" s="143"/>
      <c r="C55" s="143"/>
      <c r="D55" s="143"/>
      <c r="E55" s="143"/>
      <c r="F55" s="143"/>
      <c r="G55" s="143"/>
      <c r="H55" s="14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5" t="s">
        <v>57</v>
      </c>
      <c r="E61" s="146"/>
      <c r="F61" s="51">
        <f>D68+E68+F68+G68+H68</f>
        <v>-1931.3499999999985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86.66751390945844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43304.29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45235.64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-1931.3499999999985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43304.29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2" t="s">
        <v>138</v>
      </c>
      <c r="E71" s="173"/>
      <c r="F71" s="173"/>
      <c r="G71" s="173"/>
      <c r="H71" s="17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5" t="s">
        <v>138</v>
      </c>
      <c r="E72" s="176"/>
      <c r="F72" s="176"/>
      <c r="G72" s="176"/>
      <c r="H72" s="17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6" t="s">
        <v>100</v>
      </c>
      <c r="B74" s="137"/>
      <c r="C74" s="137"/>
      <c r="D74" s="137"/>
      <c r="E74" s="137"/>
      <c r="F74" s="137"/>
      <c r="G74" s="137"/>
      <c r="H74" s="13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9"/>
      <c r="F78" s="150"/>
      <c r="G78" s="151"/>
      <c r="H78" s="93"/>
    </row>
    <row r="79" spans="1:8" ht="25.5" customHeight="1" thickBot="1">
      <c r="A79" s="136" t="s">
        <v>106</v>
      </c>
      <c r="B79" s="137"/>
      <c r="C79" s="137"/>
      <c r="D79" s="137"/>
      <c r="E79" s="137"/>
      <c r="F79" s="137"/>
      <c r="G79" s="137"/>
      <c r="H79" s="13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14</v>
      </c>
      <c r="F80" s="179"/>
      <c r="G80" s="180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14</v>
      </c>
      <c r="F81" s="182"/>
      <c r="G81" s="183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79" t="s">
        <v>165</v>
      </c>
      <c r="C96" s="80" t="s">
        <v>174</v>
      </c>
      <c r="D96" s="82" t="s">
        <v>184</v>
      </c>
      <c r="E96" s="81" t="s">
        <v>173</v>
      </c>
      <c r="F96" s="83" t="s">
        <v>166</v>
      </c>
    </row>
    <row r="97" spans="2:6" ht="22.5">
      <c r="B97" s="84" t="s">
        <v>167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168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2023-03-03T06:23:00Z</dcterms:modified>
  <cp:category/>
  <cp:version/>
  <cp:contentType/>
  <cp:contentStatus/>
</cp:coreProperties>
</file>