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<sst xmlns="http://schemas.openxmlformats.org/spreadsheetml/2006/main" count="301" uniqueCount="195">
  <si>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</si>
  <si>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</si>
  <si>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</si>
  <si>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</si>
  <si>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</si>
  <si>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</si>
  <si>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</si>
  <si>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</si>
  <si>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</si>
  <si>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</si>
  <si>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</si>
  <si>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</si>
  <si>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</si>
  <si>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</si>
  <si>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</si>
  <si>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</si>
  <si>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</si>
  <si>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</si>
  <si>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</si>
  <si>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</si>
  <si>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</si>
  <si>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</si>
  <si>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</si>
  <si>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</si>
  <si>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</si>
  <si>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</si>
  <si>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</si>
  <si>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</si>
  <si>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</si>
  <si>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</si>
  <si>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</si>
  <si>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</si>
  <si>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</si>
  <si>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</si>
  <si>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</si>
  <si>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</si>
  <si>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</si>
  <si>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</si>
  <si>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</si>
  <si>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</si>
  <si>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</si>
  <si>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</si>
  <si>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</si>
  <si>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</si>
  <si>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</si>
  <si>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</si>
  <si>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</si>
  <si>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</si>
  <si>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</si>
  <si>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</si>
  <si>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</si>
  <si>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</si>
  <si>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</si>
  <si>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</si>
  <si>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</si>
  <si>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</si>
  <si>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</si>
  <si>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</si>
  <si>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</si>
  <si>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</si>
  <si>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</si>
  <si>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</si>
  <si>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</si>
  <si>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</si>
  <si>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</si>
  <si>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</si>
  <si>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</si>
  <si>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</si>
  <si>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</si>
  <si>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</si>
  <si>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</si>
  <si>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</si>
  <si>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</si>
  <si>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</si>
  <si>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</si>
  <si>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</si>
  <si>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</si>
  <si>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</si>
  <si>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</si>
  <si>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</si>
  <si>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</si>
  <si>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</si>
  <si>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</si>
  <si>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</si>
  <si>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</si>
  <si>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</si>
  <si>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</si>
  <si>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</si>
  <si>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</si>
  <si>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</si>
  <si>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</si>
  <si>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</si>
  <si>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</si>
  <si>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</si>
  <si>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</si>
  <si>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</si>
  <si>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</si>
  <si>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</si>
  <si>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</si>
  <si>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</si>
  <si>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</si>
  <si>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</si>
  <si>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</si>
  <si>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</si>
  <si>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</si>
  <si>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</si>
  <si>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</si>
  <si>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</si>
  <si>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</si>
  <si>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</si>
  <si>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</si>
  <si>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</si>
  <si>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</si>
  <si>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</si>
  <si>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</si>
  <si>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</si>
  <si>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</si>
  <si>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</si>
  <si>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</si>
  <si>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</si>
  <si>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</si>
  <si>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</si>
  <si>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</si>
  <si>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</si>
  <si>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</si>
  <si>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</si>
  <si>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</si>
  <si>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</si>
  <si>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</si>
  <si>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</si>
  <si>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</si>
  <si>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</si>
  <si>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</si>
  <si>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</si>
  <si>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</si>
  <si>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</si>
  <si>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</si>
  <si>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</si>
  <si>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</si>
  <si>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</si>
  <si>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</si>
  <si>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</si>
  <si>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</si>
  <si>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</si>
  <si>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</si>
  <si>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</si>
  <si>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</si>
  <si>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</si>
  <si>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</si>
  <si>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</si>
  <si>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</si>
  <si>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</si>
  <si>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</si>
  <si>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</si>
  <si>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</si>
  <si>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</si>
  <si>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</si>
  <si>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</si>
  <si>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</si>
  <si>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</si>
  <si>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</si>
  <si>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</si>
  <si>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</si>
  <si>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</si>
  <si>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</si>
  <si>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</si>
  <si>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</si>
  <si>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</si>
  <si>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</si>
  <si>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</si>
  <si>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</si>
  <si>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</si>
  <si>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</si>
  <si>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</si>
  <si>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</si>
  <si>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</si>
  <si>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</si>
  <si>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</si>
  <si>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</si>
  <si>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</si>
  <si>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</si>
  <si>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</si>
  <si>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</si>
  <si>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</si>
  <si>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</si>
  <si>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</si>
  <si>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</si>
  <si>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</si>
  <si>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</si>
  <si>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</si>
  <si>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</si>
  <si>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</si>
  <si>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</si>
  <si>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Фрунзе, 12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</si>
  <si>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2,6,8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</si>
</sst>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-12088.05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20393.04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105346.44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14134.14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0+G32</f>
        <v>0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0+G34</f>
        <v>0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0+G37</f>
        <v>0</v>
      </c>
      <c r="H16" s="44"/>
      <c r="M16" s="125">
        <f>G14+G31-G15</f>
        <v>0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347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-12088.05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-12435.05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24310.68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20522.04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5177.88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40222.8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978.9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98199.96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98199.96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85764.91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-12435.05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27539.520000000004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347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2.57</v>
      </c>
      <c r="F45" s="54" t="s">
        <v>190</v>
      </c>
      <c r="G45" s="55">
        <v>3837002062</v>
      </c>
      <c r="H45" s="56">
        <f>G13</f>
        <v>14134.14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24310.68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20522.04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5177.88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40222.8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104714.54000000001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-4987.28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557.3921367521367</v>
      </c>
      <c r="G66" s="87">
        <f>G67/((21.48+22.34)/2)</f>
        <v>468.2181652213601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8151.86</v>
      </c>
      <c r="G67" s="64">
        <v>10258.66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8935.56</v>
      </c>
      <c r="G68" s="63">
        <v>14462.24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-783.6999999999998</v>
      </c>
      <c r="G69" s="68">
        <f>G67-G68</f>
        <v>-4203.58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7987.32</v>
      </c>
      <c r="G70" s="100">
        <v>10058.19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164.53999999999996</v>
      </c>
      <c r="G71" s="39">
        <f>G67-G70</f>
        <v>200.46999999999935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-2923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1766.18</v>
      </c>
      <c r="D98" s="84">
        <v>552.86</v>
      </c>
      <c r="E98" s="85">
        <v>0</v>
      </c>
      <c r="F98" s="94">
        <f>C98+D98-E98</f>
        <v>2319.04</v>
      </c>
    </row>
    <row r="99" spans="2:6" ht="22.5">
      <c r="B99" s="93" t="s">
        <v>174</v>
      </c>
      <c r="C99" s="84">
        <v>1660.48</v>
      </c>
      <c r="D99" s="84">
        <v>0</v>
      </c>
      <c r="E99" s="85">
        <v>0</v>
      </c>
      <c r="F99" s="94">
        <f>C99+D99-E99</f>
        <v>1660.48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2019-03-22T07:11:29Z</dcterms:modified>
  <cp:category/>
  <cp:version/>
  <cp:contentType/>
  <cp:contentStatus/>
</cp:coreProperties>
</file>