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<sst xmlns="http://schemas.openxmlformats.org/spreadsheetml/2006/main" count="301" uniqueCount="195">
  <si>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</si>
  <si>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</si>
  <si>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</si>
  <si>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</si>
  <si>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</si>
  <si>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</si>
  <si>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</si>
  <si>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</si>
  <si>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</si>
  <si>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</si>
  <si>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</si>
  <si>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</si>
  <si>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</si>
  <si>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</si>
  <si>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</si>
  <si>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</si>
  <si>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</si>
  <si>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</si>
  <si>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</si>
  <si>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</si>
  <si>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</si>
  <si>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</si>
  <si>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</si>
  <si>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</si>
  <si>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</si>
  <si>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</si>
  <si>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</si>
  <si>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</si>
  <si>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</si>
  <si>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</si>
  <si>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</si>
  <si>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</si>
  <si>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</si>
  <si>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</si>
  <si>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</si>
  <si>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</si>
  <si>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</si>
  <si>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</si>
  <si>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</si>
  <si>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</si>
  <si>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</si>
  <si>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</si>
  <si>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</si>
  <si>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</si>
  <si>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</si>
  <si>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</si>
  <si>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</si>
  <si>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</si>
  <si>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</si>
  <si>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</si>
  <si>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</si>
  <si>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</si>
  <si>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</si>
  <si>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</si>
  <si>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</si>
  <si>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</si>
  <si>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</si>
  <si>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</si>
  <si>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</si>
  <si>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</si>
  <si>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</si>
  <si>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</si>
  <si>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</si>
  <si>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</si>
  <si>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</si>
  <si>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</si>
  <si>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</si>
  <si>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</si>
  <si>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</si>
  <si>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</si>
  <si>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</si>
  <si>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</si>
  <si>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</si>
  <si>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</si>
  <si>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</si>
  <si>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</si>
  <si>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</si>
  <si>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</si>
  <si>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</si>
  <si>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</si>
  <si>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</si>
  <si>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</si>
  <si>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</si>
  <si>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</si>
  <si>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</si>
  <si>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</si>
  <si>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</si>
  <si>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</si>
  <si>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</si>
  <si>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</si>
  <si>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</si>
  <si>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</si>
  <si>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</si>
  <si>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</si>
  <si>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</si>
  <si>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</si>
  <si>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</si>
  <si>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</si>
  <si>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</si>
  <si>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</si>
  <si>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</si>
  <si>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</si>
  <si>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</si>
  <si>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</si>
  <si>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</si>
  <si>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</si>
  <si>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</si>
  <si>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</si>
  <si>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</si>
  <si>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</si>
  <si>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</si>
  <si>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</si>
  <si>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</si>
  <si>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</si>
  <si>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</si>
  <si>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</si>
  <si>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</si>
  <si>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</si>
  <si>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</si>
  <si>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</si>
  <si>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</si>
  <si>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</si>
  <si>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</si>
  <si>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</si>
  <si>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</si>
  <si>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</si>
  <si>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</si>
  <si>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</si>
  <si>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</si>
  <si>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</si>
  <si>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</si>
  <si>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</si>
  <si>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</si>
  <si>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</si>
  <si>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</si>
  <si>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</si>
  <si>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</si>
  <si>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</si>
  <si>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</si>
  <si>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</si>
  <si>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</si>
  <si>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</si>
  <si>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</si>
  <si>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</si>
  <si>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</si>
  <si>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</si>
  <si>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</si>
  <si>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</si>
  <si>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</si>
  <si>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</si>
  <si>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</si>
  <si>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</si>
  <si>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</si>
  <si>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</si>
  <si>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</si>
  <si>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</si>
  <si>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</si>
  <si>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</si>
  <si>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</si>
  <si>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</si>
  <si>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</si>
  <si>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</si>
  <si>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</si>
  <si>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</si>
  <si>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</si>
  <si>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</si>
  <si>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</si>
  <si>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</si>
  <si>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</si>
  <si>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</si>
  <si>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</si>
  <si>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</si>
  <si>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</si>
  <si>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</si>
  <si>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</si>
  <si>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</si>
  <si>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</si>
  <si>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</si>
  <si>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</si>
  <si>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</si>
  <si>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</si>
  <si>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</si>
  <si>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</si>
  <si>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</si>
  <si>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</si>
  <si>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</si>
  <si>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</si>
  <si>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</si>
  <si>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</si>
  <si>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</si>
  <si>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</si>
  <si>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</si>
  <si>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</si>
  <si>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 Амбулаторная, 24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</si>
  <si>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3,6,10,13,20,23,26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</si>
</sst>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-4909.32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135103.99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352833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82990.56</v>
      </c>
      <c r="H13" s="5"/>
      <c r="L13" s="125">
        <f>G13+G14+G20+G21+G22+G23+G24-G32</f>
        <v>352833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v>34593.12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v>34435.4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14955.1</v>
      </c>
      <c r="H16" s="44"/>
      <c r="M16" s="125">
        <f>G14+G31-G15</f>
        <v>157.72000000000116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2351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G14</f>
        <v>34593.12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66677.52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62527.68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52783.2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13317.48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103453.92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3167.04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356563.42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356563.42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423240.94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66677.52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131373.57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2351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5.11</v>
      </c>
      <c r="F45" s="54" t="s">
        <v>190</v>
      </c>
      <c r="G45" s="55">
        <v>3837002062</v>
      </c>
      <c r="H45" s="56">
        <f>G13</f>
        <v>82990.56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62527.68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52783.2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13317.48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103453.92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317423.84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-10679.95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1480.1729914529915</v>
      </c>
      <c r="G66" s="87">
        <f>G67/((21.48+22.34)/2)</f>
        <v>1079.2788680967594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21647.53</v>
      </c>
      <c r="G67" s="64">
        <v>23647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17764.98</v>
      </c>
      <c r="G68" s="63">
        <v>38209.5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3882.5499999999993</v>
      </c>
      <c r="G69" s="68">
        <f>G67-G68</f>
        <v>-14562.5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20145.23</v>
      </c>
      <c r="G70" s="100">
        <v>21271.44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1502.2999999999993</v>
      </c>
      <c r="G71" s="39">
        <f>G67-G70</f>
        <v>2375.5600000000013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-5498.4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7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/>
      <c r="F82" s="163"/>
      <c r="G82" s="164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3595.65</v>
      </c>
      <c r="D98" s="84">
        <v>3085.47</v>
      </c>
      <c r="E98" s="85">
        <v>0</v>
      </c>
      <c r="F98" s="94">
        <f>C98+D98-E98</f>
        <v>6681.12</v>
      </c>
    </row>
    <row r="99" spans="2:6" ht="22.5">
      <c r="B99" s="93" t="s">
        <v>174</v>
      </c>
      <c r="C99" s="84">
        <v>2979.62</v>
      </c>
      <c r="D99" s="84">
        <v>253.33</v>
      </c>
      <c r="E99" s="85">
        <v>0</v>
      </c>
      <c r="F99" s="94">
        <f>C99+D99-E99</f>
        <v>3232.95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2019-03-22T03:43:36Z</dcterms:modified>
  <cp:category/>
  <cp:version/>
  <cp:contentType/>
  <cp:contentStatus/>
</cp:coreProperties>
</file>