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<sst xmlns="http://schemas.openxmlformats.org/spreadsheetml/2006/main" count="289" uniqueCount="186">
  <si>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</si>
  <si>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</si>
  <si>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</si>
  <si>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</si>
  <si>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</si>
  <si>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</si>
  <si>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</si>
  <si>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</si>
  <si>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</si>
  <si>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</si>
  <si>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</si>
  <si>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</si>
  <si>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</si>
  <si>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</si>
  <si>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</si>
  <si>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</si>
  <si>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</si>
  <si>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</si>
  <si>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</si>
  <si>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</si>
  <si>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</si>
  <si>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</si>
  <si>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</si>
  <si>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</si>
  <si>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</si>
  <si>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</si>
  <si>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</si>
  <si>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</si>
  <si>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</si>
  <si>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</si>
  <si>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</si>
  <si>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</si>
  <si>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</si>
  <si>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</si>
  <si>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</si>
  <si>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</si>
  <si>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</si>
  <si>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</si>
  <si>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</si>
  <si>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</si>
  <si>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</si>
  <si>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</si>
  <si>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</si>
  <si>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</si>
  <si>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</si>
  <si>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</si>
  <si>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</si>
  <si>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</si>
  <si>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</si>
  <si>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</si>
  <si>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</si>
  <si>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</si>
  <si>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</si>
  <si>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</si>
  <si>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</si>
  <si>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</si>
  <si>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</si>
  <si>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</si>
  <si>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</si>
  <si>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</si>
  <si>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</si>
  <si>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</si>
  <si>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</si>
  <si>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</si>
  <si>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</si>
  <si>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</si>
  <si>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</si>
  <si>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</si>
  <si>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</si>
  <si>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</si>
  <si>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</si>
  <si>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</si>
  <si>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</si>
  <si>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</si>
  <si>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</si>
  <si>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</si>
  <si>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</si>
  <si>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</si>
  <si>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</si>
  <si>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</si>
  <si>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</si>
  <si>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</si>
  <si>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</si>
  <si>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</si>
  <si>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</si>
  <si>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</si>
  <si>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</si>
  <si>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</si>
  <si>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</si>
  <si>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</si>
  <si>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</si>
  <si>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</si>
  <si>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</si>
  <si>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</si>
  <si>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</si>
  <si>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</si>
  <si>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</si>
  <si>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</si>
  <si>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</si>
  <si>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</si>
  <si>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</si>
  <si>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</si>
  <si>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</si>
  <si>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</si>
  <si>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</si>
  <si>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</si>
  <si>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</si>
  <si>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</si>
  <si>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</si>
  <si>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</si>
  <si>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</si>
  <si>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</si>
  <si>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</si>
  <si>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</si>
  <si>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</si>
  <si>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</si>
  <si>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</si>
  <si>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</si>
  <si>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</si>
  <si>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</si>
  <si>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</si>
  <si>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</si>
  <si>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</si>
  <si>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</si>
  <si>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</si>
  <si>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</si>
  <si>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</si>
  <si>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</si>
  <si>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</si>
  <si>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</si>
  <si>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</si>
  <si>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</si>
  <si>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</si>
  <si>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</si>
  <si>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</si>
  <si>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</si>
  <si>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</si>
  <si>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</si>
  <si>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</si>
  <si>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</si>
  <si>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</si>
  <si>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</si>
  <si>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</si>
  <si>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</si>
  <si>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</si>
  <si>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</si>
  <si>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</si>
  <si>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</si>
  <si>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</si>
  <si>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</si>
  <si>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</si>
  <si>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</si>
  <si>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</si>
  <si>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</si>
  <si>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</si>
  <si>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</si>
  <si>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</si>
  <si>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</si>
  <si>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</si>
  <si>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</si>
  <si>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</si>
  <si>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</si>
  <si>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</si>
  <si>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</si>
  <si>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</si>
  <si>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</si>
  <si>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</si>
  <si>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</si>
  <si>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</si>
  <si>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</si>
  <si>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</si>
  <si>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</si>
  <si>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</si>
  <si>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</si>
  <si>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</si>
  <si>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</si>
  <si>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</si>
  <si>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</si>
  <si>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</si>
  <si>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</si>
  <si>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</si>
  <si>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</si>
  <si>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</si>
  <si>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</si>
  <si>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57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</si>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</sst>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184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6"/>
      <c r="E3" s="138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94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95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96">
        <v>45291</v>
      </c>
      <c r="H6" s="5"/>
    </row>
    <row r="7" spans="1:8" ht="38.25" customHeight="1" thickBot="1">
      <c r="A7" s="191" t="s">
        <v>13</v>
      </c>
      <c r="B7" s="147"/>
      <c r="C7" s="147"/>
      <c r="D7" s="192"/>
      <c r="E7" s="192"/>
      <c r="F7" s="192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88" t="s">
        <v>3</v>
      </c>
      <c r="E8" s="189"/>
      <c r="F8" s="19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7" t="s">
        <v>15</v>
      </c>
      <c r="E9" s="138"/>
      <c r="F9" s="13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7" t="s">
        <v>18</v>
      </c>
      <c r="E10" s="138"/>
      <c r="F10" s="139"/>
      <c r="G10" s="56">
        <v>-45132.56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7" t="s">
        <v>20</v>
      </c>
      <c r="E11" s="138"/>
      <c r="F11" s="139"/>
      <c r="G11" s="70">
        <v>13090.31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9" t="s">
        <v>23</v>
      </c>
      <c r="E12" s="150"/>
      <c r="F12" s="151"/>
      <c r="G12" s="71">
        <f>G13+G14+G20+G21+G22+G23+G31</f>
        <v>118104.12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6"/>
      <c r="G13" s="58">
        <v>19857.24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6"/>
      <c r="G14" s="72">
        <v>12974.16</v>
      </c>
      <c r="H14" s="5"/>
    </row>
    <row r="15" spans="1:8" ht="26.25" customHeight="1" thickBot="1">
      <c r="A15" s="4"/>
      <c r="B15" s="6"/>
      <c r="C15" s="3" t="s">
        <v>16</v>
      </c>
      <c r="D15" s="131" t="s">
        <v>146</v>
      </c>
      <c r="E15" s="132"/>
      <c r="F15" s="136"/>
      <c r="G15" s="73">
        <v>13260.67</v>
      </c>
      <c r="H15" s="5"/>
    </row>
    <row r="16" spans="1:13" ht="13.5" customHeight="1" thickBot="1">
      <c r="A16" s="4"/>
      <c r="B16" s="6"/>
      <c r="C16" s="3" t="s">
        <v>16</v>
      </c>
      <c r="D16" s="131" t="s">
        <v>147</v>
      </c>
      <c r="E16" s="132"/>
      <c r="F16" s="136"/>
      <c r="G16" s="74">
        <v>1140.57</v>
      </c>
      <c r="H16" s="42"/>
      <c r="M16" s="113">
        <f>G14+G31-G15</f>
        <v>-286.5100000000002</v>
      </c>
    </row>
    <row r="17" spans="1:8" ht="13.5" customHeight="1" thickBot="1">
      <c r="A17" s="4"/>
      <c r="B17" s="6"/>
      <c r="C17" s="3" t="s">
        <v>16</v>
      </c>
      <c r="D17" s="131" t="s">
        <v>148</v>
      </c>
      <c r="E17" s="132"/>
      <c r="F17" s="136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6"/>
      <c r="G18" s="13">
        <f>G10</f>
        <v>-45132.56</v>
      </c>
      <c r="H18" s="40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6"/>
      <c r="G19" s="60">
        <f>G18+G15-G17</f>
        <v>-31871.89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58">
        <v>23451.36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7" t="s">
        <v>141</v>
      </c>
      <c r="E21" s="138"/>
      <c r="F21" s="139"/>
      <c r="G21" s="57">
        <v>18025.32</v>
      </c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7" t="s">
        <v>142</v>
      </c>
      <c r="E22" s="138"/>
      <c r="F22" s="139"/>
      <c r="G22" s="57">
        <v>4995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0" t="s">
        <v>143</v>
      </c>
      <c r="E23" s="141"/>
      <c r="F23" s="142"/>
      <c r="G23" s="57">
        <v>38801.04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0" t="s">
        <v>175</v>
      </c>
      <c r="E24" s="141"/>
      <c r="F24" s="142"/>
      <c r="G24" s="57">
        <v>1278.96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7" t="s">
        <v>35</v>
      </c>
      <c r="E25" s="138"/>
      <c r="F25" s="139"/>
      <c r="G25" s="69">
        <v>102290.99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9" t="s">
        <v>38</v>
      </c>
      <c r="E26" s="150"/>
      <c r="F26" s="151"/>
      <c r="G26" s="64">
        <v>102290.99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1" t="s">
        <v>41</v>
      </c>
      <c r="E27" s="132"/>
      <c r="F27" s="136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1" t="s">
        <v>44</v>
      </c>
      <c r="E28" s="132"/>
      <c r="F28" s="136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1" t="s">
        <v>47</v>
      </c>
      <c r="E29" s="132"/>
      <c r="F29" s="136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1"/>
      <c r="E30" s="132"/>
      <c r="F30" s="136"/>
      <c r="G30" s="87"/>
      <c r="H30" s="65"/>
      <c r="I30" s="62"/>
    </row>
    <row r="31" spans="1:9" ht="13.5" customHeight="1" thickBot="1">
      <c r="A31" s="4"/>
      <c r="B31" s="12"/>
      <c r="C31" s="3"/>
      <c r="D31" s="131" t="s">
        <v>159</v>
      </c>
      <c r="E31" s="132"/>
      <c r="F31" s="132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1" t="s">
        <v>179</v>
      </c>
      <c r="E32" s="132"/>
      <c r="F32" s="132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1" t="s">
        <v>160</v>
      </c>
      <c r="E33" s="132"/>
      <c r="F33" s="132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1" t="s">
        <v>171</v>
      </c>
      <c r="E34" s="132"/>
      <c r="F34" s="15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1" t="s">
        <v>162</v>
      </c>
      <c r="E35" s="132"/>
      <c r="F35" s="132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1" t="s">
        <v>161</v>
      </c>
      <c r="E36" s="132"/>
      <c r="F36" s="132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1" t="s">
        <v>180</v>
      </c>
      <c r="E37" s="132"/>
      <c r="F37" s="132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1" t="s">
        <v>51</v>
      </c>
      <c r="E38" s="132"/>
      <c r="F38" s="136"/>
      <c r="G38" s="59">
        <f>G25+G40</f>
        <v>70419.1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1" t="s">
        <v>53</v>
      </c>
      <c r="E39" s="132"/>
      <c r="F39" s="136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1" t="s">
        <v>55</v>
      </c>
      <c r="E40" s="132"/>
      <c r="F40" s="136"/>
      <c r="G40" s="60">
        <f>G19</f>
        <v>-31871.89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1" t="s">
        <v>57</v>
      </c>
      <c r="E41" s="132"/>
      <c r="F41" s="136"/>
      <c r="G41" s="43">
        <f>G11+G12+G31-G25</f>
        <v>28903.439999999988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47"/>
      <c r="G42" s="146"/>
      <c r="H42" s="14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3837002062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3.26</v>
      </c>
      <c r="F45" s="63" t="s">
        <v>133</v>
      </c>
      <c r="G45" s="53">
        <v>3837002062</v>
      </c>
      <c r="H45" s="54">
        <f>G13</f>
        <v>19857.24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23451.36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183</v>
      </c>
      <c r="G47" s="53">
        <v>3848006622</v>
      </c>
      <c r="H47" s="54">
        <f>G22</f>
        <v>4995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5" t="s">
        <v>183</v>
      </c>
      <c r="G48" s="53">
        <v>3848006622</v>
      </c>
      <c r="H48" s="54">
        <f>G23</f>
        <v>38801.04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6"/>
      <c r="G49" s="136"/>
      <c r="H49" s="54">
        <f>SUM(H44:H48)</f>
        <v>87104.64000000001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52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54" t="s">
        <v>135</v>
      </c>
      <c r="E51" s="15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54" t="s">
        <v>69</v>
      </c>
      <c r="E52" s="155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54" t="s">
        <v>70</v>
      </c>
      <c r="E53" s="15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54" t="s">
        <v>72</v>
      </c>
      <c r="E54" s="155"/>
      <c r="F54" s="100">
        <v>0</v>
      </c>
      <c r="G54" s="98"/>
      <c r="H54" s="101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3" t="s">
        <v>15</v>
      </c>
      <c r="E56" s="144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3" t="s">
        <v>18</v>
      </c>
      <c r="E57" s="144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3" t="s">
        <v>20</v>
      </c>
      <c r="E58" s="144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3" t="s">
        <v>53</v>
      </c>
      <c r="E59" s="144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3" t="s">
        <v>55</v>
      </c>
      <c r="E60" s="144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6" t="s">
        <v>57</v>
      </c>
      <c r="E61" s="197"/>
      <c r="F61" s="50">
        <f>D68+E68+F68+G68+H68</f>
        <v>308.4400000000005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5"/>
      <c r="F63" s="116"/>
      <c r="G63" s="117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8"/>
      <c r="F64" s="118"/>
      <c r="G64" s="118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32.78611455789937</v>
      </c>
      <c r="E65" s="119"/>
      <c r="F65" s="119"/>
      <c r="G65" s="120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16381.91</v>
      </c>
      <c r="E66" s="121"/>
      <c r="F66" s="121"/>
      <c r="G66" s="122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16073.47</v>
      </c>
      <c r="E67" s="121"/>
      <c r="F67" s="121"/>
      <c r="G67" s="123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308.4400000000005</v>
      </c>
      <c r="E68" s="121"/>
      <c r="F68" s="121"/>
      <c r="G68" s="123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7">
        <f>D66</f>
        <v>16381.91</v>
      </c>
      <c r="E69" s="124"/>
      <c r="F69" s="125"/>
      <c r="G69" s="125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8">
        <f>D69-D66</f>
        <v>0</v>
      </c>
      <c r="E70" s="126"/>
      <c r="F70" s="126"/>
      <c r="G70" s="126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2" t="s">
        <v>137</v>
      </c>
      <c r="E71" s="203"/>
      <c r="F71" s="203"/>
      <c r="G71" s="203"/>
      <c r="H71" s="20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8" t="s">
        <v>137</v>
      </c>
      <c r="E72" s="199"/>
      <c r="F72" s="199"/>
      <c r="G72" s="199"/>
      <c r="H72" s="20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52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3"/>
      <c r="F75" s="134"/>
      <c r="G75" s="135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3"/>
      <c r="F76" s="134"/>
      <c r="G76" s="135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3"/>
      <c r="F77" s="134"/>
      <c r="G77" s="135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73"/>
      <c r="F78" s="174"/>
      <c r="G78" s="175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52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63">
        <v>1</v>
      </c>
      <c r="F80" s="164"/>
      <c r="G80" s="165"/>
      <c r="H80" s="110"/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66">
        <v>1</v>
      </c>
      <c r="F81" s="167"/>
      <c r="G81" s="168"/>
      <c r="H81" s="111"/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70" t="s">
        <v>152</v>
      </c>
      <c r="F82" s="171"/>
      <c r="G82" s="171"/>
      <c r="H82" s="172"/>
    </row>
    <row r="83" ht="12.75">
      <c r="A83" s="1"/>
    </row>
    <row r="84" ht="12.75">
      <c r="A84" s="1"/>
    </row>
    <row r="85" spans="1:8" ht="38.25" customHeight="1">
      <c r="A85" s="169" t="s">
        <v>157</v>
      </c>
      <c r="B85" s="169"/>
      <c r="C85" s="169"/>
      <c r="D85" s="169"/>
      <c r="E85" s="169"/>
      <c r="F85" s="169"/>
      <c r="G85" s="169"/>
      <c r="H85" s="16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0" t="s">
        <v>114</v>
      </c>
      <c r="D88" s="161"/>
      <c r="E88" s="162"/>
    </row>
    <row r="89" spans="1:5" ht="18.75" customHeight="1" thickBot="1">
      <c r="A89" s="25">
        <v>2</v>
      </c>
      <c r="B89" s="4" t="s">
        <v>115</v>
      </c>
      <c r="C89" s="160" t="s">
        <v>116</v>
      </c>
      <c r="D89" s="161"/>
      <c r="E89" s="162"/>
    </row>
    <row r="90" spans="1:5" ht="16.5" customHeight="1" thickBot="1">
      <c r="A90" s="25">
        <v>3</v>
      </c>
      <c r="B90" s="4" t="s">
        <v>117</v>
      </c>
      <c r="C90" s="160" t="s">
        <v>118</v>
      </c>
      <c r="D90" s="161"/>
      <c r="E90" s="162"/>
    </row>
    <row r="91" spans="1:5" ht="13.5" thickBot="1">
      <c r="A91" s="25">
        <v>4</v>
      </c>
      <c r="B91" s="4" t="s">
        <v>16</v>
      </c>
      <c r="C91" s="160" t="s">
        <v>119</v>
      </c>
      <c r="D91" s="161"/>
      <c r="E91" s="162"/>
    </row>
    <row r="92" spans="1:5" ht="24" customHeight="1" thickBot="1">
      <c r="A92" s="25">
        <v>5</v>
      </c>
      <c r="B92" s="4" t="s">
        <v>85</v>
      </c>
      <c r="C92" s="160" t="s">
        <v>120</v>
      </c>
      <c r="D92" s="161"/>
      <c r="E92" s="162"/>
    </row>
    <row r="93" spans="1:5" ht="21" customHeight="1" thickBot="1">
      <c r="A93" s="26">
        <v>6</v>
      </c>
      <c r="B93" s="27" t="s">
        <v>121</v>
      </c>
      <c r="C93" s="160" t="s">
        <v>122</v>
      </c>
      <c r="D93" s="161"/>
      <c r="E93" s="162"/>
    </row>
    <row r="95" spans="2:3" ht="15">
      <c r="B95" s="201" t="s">
        <v>163</v>
      </c>
      <c r="C95" s="201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0</v>
      </c>
      <c r="D97" s="129">
        <v>0</v>
      </c>
      <c r="E97" s="130">
        <v>0</v>
      </c>
      <c r="F97" s="85">
        <f>C97+D97-E97</f>
        <v>0</v>
      </c>
    </row>
    <row r="98" spans="2:6" ht="22.5">
      <c r="B98" s="84" t="s">
        <v>167</v>
      </c>
      <c r="C98" s="77">
        <v>0</v>
      </c>
      <c r="D98" s="129">
        <v>0</v>
      </c>
      <c r="E98" s="130">
        <v>0</v>
      </c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2019-03-20T08:22:29Z</cp:lastPrinted>
  <dcterms:created xsi:type="dcterms:W3CDTF">1996-10-08T23:32:33Z</dcterms:created>
  <dcterms:modified xsi:type="dcterms:W3CDTF">2024-03-12T02:45:41Z</dcterms:modified>
  <cp:category/>
  <cp:version/>
  <cp:contentType/>
  <cp:contentStatus/>
</cp:coreProperties>
</file>